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rdKish\Downloads\"/>
    </mc:Choice>
  </mc:AlternateContent>
  <xr:revisionPtr revIDLastSave="0" documentId="13_ncr:1_{778F4C7D-042F-4C4A-A204-CADB9E2DDA81}" xr6:coauthVersionLast="47" xr6:coauthVersionMax="47" xr10:uidLastSave="{00000000-0000-0000-0000-000000000000}"/>
  <bookViews>
    <workbookView xWindow="-120" yWindow="-120" windowWidth="29040" windowHeight="15720" tabRatio="676" xr2:uid="{A28DFB68-0578-4E97-9E84-47FD3943123C}"/>
  </bookViews>
  <sheets>
    <sheet name="Guidance" sheetId="15" r:id="rId1"/>
    <sheet name="Mapping Template" sheetId="2" r:id="rId2"/>
    <sheet name="Mapping results" sheetId="5" state="hidden" r:id="rId3"/>
    <sheet name="Feedback" sheetId="3" state="hidden" r:id="rId4"/>
    <sheet name="Workings out" sheetId="4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5" i="2" l="1" a="1"/>
  <c r="K55" i="2" s="1"/>
  <c r="K52" i="2" a="1"/>
  <c r="K52" i="2" s="1"/>
  <c r="K51" i="2" a="1"/>
  <c r="K51" i="2" s="1"/>
  <c r="K49" i="2" a="1"/>
  <c r="K49" i="2" s="1"/>
  <c r="K46" i="2" a="1"/>
  <c r="K46" i="2" s="1"/>
  <c r="K44" i="2" a="1"/>
  <c r="K44" i="2" s="1"/>
  <c r="K39" i="2" a="1"/>
  <c r="K39" i="2" s="1"/>
  <c r="K35" i="2" a="1"/>
  <c r="K35" i="2" s="1"/>
  <c r="K32" i="2" a="1"/>
  <c r="K32" i="2" s="1"/>
  <c r="K30" i="2"/>
  <c r="K29" i="2"/>
  <c r="K24" i="2" a="1"/>
  <c r="K24" i="2" s="1"/>
  <c r="K20" i="2" a="1"/>
  <c r="K20" i="2" s="1"/>
  <c r="K17" i="2" a="1"/>
  <c r="K17" i="2" s="1"/>
  <c r="K14" i="2" a="1"/>
  <c r="K14" i="2" s="1"/>
  <c r="K11" i="2" a="1"/>
  <c r="K11" i="2" s="1"/>
  <c r="K10" i="2" a="1"/>
  <c r="K10" i="2" s="1"/>
  <c r="K7" i="2" a="1"/>
  <c r="K7" i="2" s="1"/>
  <c r="K4" i="2" a="1"/>
  <c r="K4" i="2" s="1"/>
  <c r="F6" i="4"/>
  <c r="F7" i="4"/>
  <c r="F8" i="4"/>
  <c r="F9" i="4"/>
  <c r="F10" i="4"/>
  <c r="F11" i="4"/>
  <c r="F12" i="4"/>
  <c r="F13" i="4"/>
  <c r="F5" i="4"/>
  <c r="E11" i="4"/>
  <c r="E12" i="4"/>
  <c r="E13" i="4"/>
  <c r="E14" i="4"/>
  <c r="E15" i="4"/>
  <c r="E16" i="4"/>
  <c r="E17" i="4"/>
  <c r="E18" i="4"/>
  <c r="E19" i="4"/>
  <c r="E20" i="4"/>
  <c r="E6" i="4"/>
  <c r="E7" i="4"/>
  <c r="E8" i="4"/>
  <c r="E9" i="4"/>
  <c r="E10" i="4"/>
  <c r="E5" i="4"/>
  <c r="D6" i="4"/>
  <c r="D7" i="4"/>
  <c r="D8" i="4"/>
  <c r="D9" i="4"/>
  <c r="D10" i="4"/>
  <c r="D11" i="4"/>
  <c r="D5" i="4"/>
  <c r="C16" i="4"/>
  <c r="C17" i="4"/>
  <c r="C9" i="4"/>
  <c r="C10" i="4"/>
  <c r="C11" i="4"/>
  <c r="C12" i="4"/>
  <c r="C13" i="4"/>
  <c r="C14" i="4"/>
  <c r="C15" i="4"/>
  <c r="C6" i="4"/>
  <c r="C7" i="4"/>
  <c r="C8" i="4"/>
  <c r="C5" i="4"/>
  <c r="B6" i="4"/>
  <c r="B7" i="4"/>
  <c r="B8" i="4"/>
  <c r="B9" i="4"/>
  <c r="B5" i="4"/>
  <c r="L4" i="2" s="1"/>
  <c r="E8" i="5"/>
  <c r="D8" i="5"/>
  <c r="F7" i="5"/>
  <c r="F6" i="5"/>
  <c r="F5" i="5"/>
  <c r="F4" i="5"/>
  <c r="F3" i="5"/>
  <c r="L32" i="2" l="1"/>
  <c r="G6" i="5" s="1"/>
  <c r="L10" i="2"/>
  <c r="L49" i="2"/>
  <c r="G7" i="5" s="1"/>
  <c r="L24" i="2"/>
  <c r="G5" i="5" s="1"/>
  <c r="H6" i="5"/>
  <c r="H5" i="5"/>
  <c r="H3" i="5"/>
  <c r="H4" i="5"/>
  <c r="H7" i="5"/>
  <c r="I5" i="5" l="1"/>
  <c r="I6" i="5"/>
  <c r="H8" i="5"/>
  <c r="G4" i="5"/>
  <c r="I4" i="5" s="1"/>
  <c r="I7" i="5"/>
  <c r="G3" i="5"/>
  <c r="I3" i="5" l="1"/>
  <c r="I8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<sst xmlns="http://schemas.openxmlformats.org/spreadsheetml/2006/main" count="202" uniqueCount="185">
  <si>
    <t>Ref </t>
  </si>
  <si>
    <t>Score</t>
  </si>
  <si>
    <t xml:space="preserve">Moderator comments  </t>
  </si>
  <si>
    <t>K1.1 </t>
  </si>
  <si>
    <t>Sufficient detail</t>
  </si>
  <si>
    <t>K1.2 </t>
  </si>
  <si>
    <t>Skills: </t>
  </si>
  <si>
    <t>Standardised feedback comments</t>
  </si>
  <si>
    <t>Good evidence provided</t>
  </si>
  <si>
    <t>Needs confirmation of resources</t>
  </si>
  <si>
    <t>Good detail</t>
  </si>
  <si>
    <t>Needs clarification of delivery method</t>
  </si>
  <si>
    <t>Needs time duration indication</t>
  </si>
  <si>
    <t>Lack of evidence for how this will be delivered</t>
  </si>
  <si>
    <t>Please expand on acronyms</t>
  </si>
  <si>
    <t>Edit</t>
  </si>
  <si>
    <t>Assessment methods</t>
  </si>
  <si>
    <t>Assignment</t>
  </si>
  <si>
    <t>Case study</t>
  </si>
  <si>
    <t>Dissertation</t>
  </si>
  <si>
    <t>Exam</t>
  </si>
  <si>
    <t>Written test</t>
  </si>
  <si>
    <t>Listening test</t>
  </si>
  <si>
    <t>Oral test</t>
  </si>
  <si>
    <t>Performance/ practical</t>
  </si>
  <si>
    <t>Portfolio</t>
  </si>
  <si>
    <t>Professional discussion</t>
  </si>
  <si>
    <t>Project</t>
  </si>
  <si>
    <t>Simulation</t>
  </si>
  <si>
    <t>Online test</t>
  </si>
  <si>
    <t>Attendence only</t>
  </si>
  <si>
    <t>Other</t>
  </si>
  <si>
    <t>Specifications</t>
  </si>
  <si>
    <t>Sections</t>
  </si>
  <si>
    <t>Skills</t>
  </si>
  <si>
    <t>Knowledge</t>
  </si>
  <si>
    <t>Total % covered of area</t>
  </si>
  <si>
    <t>K&amp;U</t>
  </si>
  <si>
    <t>K1</t>
  </si>
  <si>
    <t>K2</t>
  </si>
  <si>
    <t>K3</t>
  </si>
  <si>
    <t>K4</t>
  </si>
  <si>
    <t>S4</t>
  </si>
  <si>
    <t>Totals</t>
  </si>
  <si>
    <t>%worth of each section</t>
  </si>
  <si>
    <t>% covered of entire standard</t>
  </si>
  <si>
    <t>Section % of total standard</t>
  </si>
  <si>
    <t>Professional Standard Content</t>
  </si>
  <si>
    <t>Multiple</t>
  </si>
  <si>
    <t>Calculating the totally percentage of knowledge/ skill covered in each section</t>
  </si>
  <si>
    <t>% value</t>
  </si>
  <si>
    <t># spec</t>
  </si>
  <si>
    <t>K2.1</t>
  </si>
  <si>
    <t>Information submitted is too generic</t>
  </si>
  <si>
    <t>Please elaborate on learning materials</t>
  </si>
  <si>
    <t>More research required</t>
  </si>
  <si>
    <t>Check grammar and spelling</t>
  </si>
  <si>
    <t>Please provide more detail</t>
  </si>
  <si>
    <t>K3.2</t>
  </si>
  <si>
    <t>K3.3</t>
  </si>
  <si>
    <t>Target groups</t>
  </si>
  <si>
    <t>·     Identify the different groups that are more likely to be inactive for example: ­   People from socially deprived areas.
­   People in key transition periods i.e. leaving education.
­   People with disabilities.
­   Older adults.
­   Young women and girls.
­   Specific cultural groups.
­   People with medical conditions.
­   People in rural communities.</t>
  </si>
  <si>
    <t>·     Describe how the target groups have been identified: e.g. research by national organisations, government agendas, local knowledge, partnership working and funding opportunities.</t>
  </si>
  <si>
    <t>·     Explain the reasons why the specific target group has been identified to include: ­   Low numbers participating.
­   Traditionally and/or culturally no history of participation.
­   At risk/falling numbers participating.
­   Significant health benefits of increasing participation levels amongst specific groups for example: ○  Exercise on referral.
○  Overweight or obese.
­   Long term conditions which may be improved with exercise: e.g. ○  Mental health and wellbeing.
○  Type 2 diabetes.
­   Social impact of working with the target group: e.g. young offenders.</t>
  </si>
  <si>
    <t>Barriers and enablers</t>
  </si>
  <si>
    <t>·     Identify the barriers and enablers to participation for specific groups for example: ­   Lack of access.
­   Cost.
­   Lifestyle changes.
­   Physical limitations.
­   Childcare commitments.
­   Access to facilities.
­   Work-commitments.
­   Travel.
­   Perception.
­   Religious or cultural views.
­   Fear of discrimination.</t>
  </si>
  <si>
    <t>·     Identify where to find information/insight on barriers and enablers to participation for certain participant types for example: ­   Sports councils, i.e. Sport England tackling inactivity resources.
­   National governing bodies (NGBs).
­   Active partnerships.
­   British universities and colleges sport (BUCS).
­   ukactive
­   Charities i.e. Activity Alliance, Streetgames, Richmond Group.</t>
  </si>
  <si>
    <t xml:space="preserve">1. Specific target groups that are identified as inactive </t>
  </si>
  <si>
    <t>Benefits to the individual</t>
  </si>
  <si>
    <t>·     Identify the benefits of participating in physical activity for specific groups.</t>
  </si>
  <si>
    <t>K2.1.1</t>
  </si>
  <si>
    <t>Physiological benefits</t>
  </si>
  <si>
    <t>·     Describe the physiological benefits of participating in regular physical activity.</t>
  </si>
  <si>
    <t>·     Describe the physiological benefits to different types of participants and/or groups through engaging in physical activity. For example: ­   Improved circulation.
­   Reduced of swelling.
­   Improved posture.
­   Improved sleep patterns.
­   Increased energy levels.
­   Improved control.
­   Increased strength.
­   Improved flexibility.
­   Lower risk of developing chronic diseases and strokes.
­   Maintain healthy weight.
­   Developing strong muscles and bones.
­   Improved complexion.
­   Control weight gain, loss and maintenance.
­   Lowered resting heart rate.
­   Reduced need for medical intervention.</t>
  </si>
  <si>
    <t>·     Identify the appropriate measures of the physiological benefits of physical activity for inactive people.</t>
  </si>
  <si>
    <t>K2.1.2</t>
  </si>
  <si>
    <t>Psychological benefits</t>
  </si>
  <si>
    <t>·     Describe the psychological benefits of participating in regular physical activity.</t>
  </si>
  <si>
    <t>·     Describe the psychological benefits to different types of participants and or groups in engaging in physical activity. For example: ­   Maintaining some control over a changing body.
­   Improved mood.
­   Having some ‘me’ time.
­   Focus on ability not disability.
­   Sense of achievement.
­   Relieving stress.
­   Managing illness or injury.
­   Increased confidence.
­   Increased self-esteem.
­   Having fun.
­   Reduced chance of depression.
­   Increased self-worth.
­   Improved self-image.
­   Reduced depression.
­   Better pain management.</t>
  </si>
  <si>
    <t>·     Identify the appropriate measures of the psychological benefits of physical activity for inactive people.</t>
  </si>
  <si>
    <t>K2.1.3</t>
  </si>
  <si>
    <t>Sociological benefits</t>
  </si>
  <si>
    <t>·     Describe the sociological benefits of participating in regular physical activity.</t>
  </si>
  <si>
    <t>·     Describe the sociological benefits to different types of participants and or groups in engaging in physical activity for example: ­   Making friends.
­   Shared experiences.
­   Support.
­   Maintaining independence.
­   Meeting others and new people.
­   Getting out of the house.
­   Interact with a range of different people.
­   Improve teamwork and cooperation.
­   Widen social circle.
­   Support from others.
­   Interacting with different cultures.</t>
  </si>
  <si>
    <t>·     Identify the appropriate measures of the sociological benefits of physical activity for inactive people.</t>
  </si>
  <si>
    <t>K2.2</t>
  </si>
  <si>
    <t>Benefits to society and the economy</t>
  </si>
  <si>
    <t>·     Describe the benefits to society of engaging people in physical activity.</t>
  </si>
  <si>
    <t>·     Describe the benefits to the economy of having an engaged nation of physically active people.</t>
  </si>
  <si>
    <t>·     Identify other nations and regions that benefit from having a culture of people engaged in regular physical activity.</t>
  </si>
  <si>
    <t xml:space="preserve">2. Benefits of being physically active </t>
  </si>
  <si>
    <t>3. Motivation for activity design</t>
  </si>
  <si>
    <t>K3.1</t>
  </si>
  <si>
    <t>Motivating, influencing and persuading behaviour change</t>
  </si>
  <si>
    <t>·     Identify an individual’s motivation for wanting to become physically active.</t>
  </si>
  <si>
    <t>·     Identify how different groups of participants will have different motivations.</t>
  </si>
  <si>
    <t xml:space="preserve">·     Identify typical motivations for different types of inactive groups. </t>
  </si>
  <si>
    <t>·     Describe how to positively influence participant behaviour.</t>
  </si>
  <si>
    <t>·     Describe how people who influence an inactive person or group can play a role in motivation: e.g. family members, carers, teachers, health/social workers.</t>
  </si>
  <si>
    <t>Communication</t>
  </si>
  <si>
    <t>·     Describe how to adapt communication methods to meet the needs of participants from differing backgrounds, cultures and sport/activity experience etc.</t>
  </si>
  <si>
    <t>Building relationships</t>
  </si>
  <si>
    <t>·     Understand the importance of building relationships and connecting with inactive people in person or in a group and those who support them: e.g. create a connection, create rapport, create a positive and motivating environment.</t>
  </si>
  <si>
    <t>K4.1</t>
  </si>
  <si>
    <t>Initiatives and organisations</t>
  </si>
  <si>
    <t>·     Identify a range of local, regional and national initiatives aimed at increasing physical activity levels.</t>
  </si>
  <si>
    <t>·     Identify the organisations developing initiatives for inactive people relevant to their target markets.</t>
  </si>
  <si>
    <t>·     Evaluate a range of initiatives targeting inactive people identifying their areas of good practice and areas for improvement.</t>
  </si>
  <si>
    <t>K4.2</t>
  </si>
  <si>
    <t>Activity differentiation</t>
  </si>
  <si>
    <t>·     Describe activities that could be used when planning physical activity sessions for inactive people.</t>
  </si>
  <si>
    <t>·     Describe appropriate types of activity and how this relates to an inactive person’s goals.</t>
  </si>
  <si>
    <t>·     Describe how activity can be adapted to appeal to an inactive person or group.</t>
  </si>
  <si>
    <t>·     Describe how to present adapted physical activity to engage inactive people and create an attractive environment for inactive people.</t>
  </si>
  <si>
    <t>K4.3</t>
  </si>
  <si>
    <t>Planning, preparation and delivery</t>
  </si>
  <si>
    <t>·     Explain how to plan inclusive, safe and fun physical activity programmes for individuals that are inactive.</t>
  </si>
  <si>
    <t>·     Identify the importance of the relationship between programme design and activity delivery in engaging inactive people.</t>
  </si>
  <si>
    <t xml:space="preserve">·     Describe the importance of goal setting and regular attendance of physical activity sessions for individuals that are inactive.  </t>
  </si>
  <si>
    <t>·     Describe how to deliver inclusive, safe and fun physical activity sessions for individuals that are inactive.</t>
  </si>
  <si>
    <t>·     Explain how important it is to have contingency plans and ensuring activities are creative, fun and engaging and pitched at the appropriate level.</t>
  </si>
  <si>
    <t>K4.4</t>
  </si>
  <si>
    <t>Goal setting</t>
  </si>
  <si>
    <t>·     Describe how goals for inactive people may differ from those of active people.</t>
  </si>
  <si>
    <t>·     Describe the importance of reviewing your analysis of the participants’ level of development and motivation to inform goal setting and session outcomes.</t>
  </si>
  <si>
    <t>K4.5</t>
  </si>
  <si>
    <t>Feedback</t>
  </si>
  <si>
    <t>·     Identify opportunities to collate and use feedback from the participants regarding the activities delivered.</t>
  </si>
  <si>
    <t>·     Identify how to use feedback from participants to promote motivation of inactive participants.</t>
  </si>
  <si>
    <t>4. Strategies and activities targeted at inactive people</t>
  </si>
  <si>
    <t>S4.1</t>
  </si>
  <si>
    <t>·     Differentiate activity appropriately to appeal to inactive people.</t>
  </si>
  <si>
    <t>·     Recognise and implement adaptations to keep people engaged.</t>
  </si>
  <si>
    <t>S4.2</t>
  </si>
  <si>
    <t>Session and activities</t>
  </si>
  <si>
    <t>·     Show a clear insight lead rationale for the session and activities used.</t>
  </si>
  <si>
    <t>S4.3</t>
  </si>
  <si>
    <t>Plan, deliver, evaluate</t>
  </si>
  <si>
    <t>·     Develop a plan to deliver inclusive, safe and fun physical activity sessions for individuals that are inactive.</t>
  </si>
  <si>
    <t>·     Deliver inclusive, safe and fun physical activity sessions for individuals that are inactive.</t>
  </si>
  <si>
    <t>·     Evaluate inclusive, safe and fun physical activity sessions that promotes the individual returning to participate.</t>
  </si>
  <si>
    <t>S4.4</t>
  </si>
  <si>
    <t>Feedback to promote retention and change behaviour</t>
  </si>
  <si>
    <t>·     Provide effective feedback to participants to motivate participants to return to future physical activity sessions.</t>
  </si>
  <si>
    <t>·     Provide effective feedback to participants to enable them to self-regulate their future physical activity participation.</t>
  </si>
  <si>
    <t xml:space="preserve">·     Can analyse, evaluate and reflect on the conversations, progress, changes in behaviour and approach to physical activity from individuals in order to maintain interest and participation levels. </t>
  </si>
  <si>
    <t>Mapping template to reference and evidence where the professional standard is being met by the course/ participant/ qualification</t>
  </si>
  <si>
    <t>N.B. Examples (e.g.) are given within the LDRs to provide an overview of the knowledge and skills most relevant to the role. It is not mandatory to assess learners against 100% of the examples provided, however, sufficient coverage to ensure occupational competence on achievement must be ensured. This will be reviewed as part of the CIMSPA endorsement process. </t>
  </si>
  <si>
    <t>Working with Inactive People Mapping Template</t>
  </si>
  <si>
    <t>Professional Standard: Working with Inactive People</t>
  </si>
  <si>
    <t>Edition: V2.1</t>
  </si>
  <si>
    <t>Mapping Guidance - you are here!</t>
  </si>
  <si>
    <t xml:space="preserve">For non-regulated qualifications (CPD), where an Education Partner does not meet the full CIMSPA professional standard, it is important to note, that the Education Partner must meet a full Knowledge or Skill LDR. For example, all three sections within K1.1 would need to evidenced for that LDR to partially map to the professional standard. </t>
  </si>
  <si>
    <r>
      <rPr>
        <sz val="12"/>
        <color theme="4" tint="-0.499984740745262"/>
        <rFont val="Poppins"/>
        <family val="3"/>
      </rPr>
      <t>For further information around product development guidance, please refer to the professional standard within the professional standard library;</t>
    </r>
    <r>
      <rPr>
        <u/>
        <sz val="12"/>
        <color theme="10"/>
        <rFont val="Poppins"/>
        <family val="3"/>
      </rPr>
      <t xml:space="preserve"> https://www.cimspa.co.uk/education-training/professional-standards/professional-standards-library/ </t>
    </r>
  </si>
  <si>
    <r>
      <rPr>
        <sz val="12"/>
        <color theme="4" tint="-0.499984740745262"/>
        <rFont val="Poppins"/>
        <family val="3"/>
      </rPr>
      <t>Alternatively, please view our CIMPSA Partnership Guide;</t>
    </r>
    <r>
      <rPr>
        <u/>
        <sz val="12"/>
        <color theme="10"/>
        <rFont val="Poppins"/>
        <family val="3"/>
      </rPr>
      <t xml:space="preserve"> https://www.cimspa.co.uk/education-training/education-policy/guidance/partner-endorsement-support/</t>
    </r>
  </si>
  <si>
    <t xml:space="preserve">Revision History </t>
  </si>
  <si>
    <t>Version</t>
  </si>
  <si>
    <t xml:space="preserve">Name &amp; Role </t>
  </si>
  <si>
    <t>Signature &amp; Date</t>
  </si>
  <si>
    <t>Reason for Change</t>
  </si>
  <si>
    <t>c</t>
  </si>
  <si>
    <t>V2.1</t>
  </si>
  <si>
    <t>Aidan Riley Education Officer</t>
  </si>
  <si>
    <t xml:space="preserve">Update to general formatting &amp; implementation of conditional formating to streamline moderator feedback. </t>
  </si>
  <si>
    <r>
      <rPr>
        <b/>
        <sz val="11"/>
        <color rgb="FFA5DAEC"/>
        <rFont val="Poppins"/>
        <family val="3"/>
      </rPr>
      <t xml:space="preserve">                                 E </t>
    </r>
    <r>
      <rPr>
        <sz val="11"/>
        <color rgb="FF12326E"/>
        <rFont val="Poppins"/>
        <family val="3"/>
      </rPr>
      <t xml:space="preserve">endorsements@cimspa.co.uk   </t>
    </r>
    <r>
      <rPr>
        <b/>
        <sz val="11"/>
        <color rgb="FFA5DAEC"/>
        <rFont val="Poppins"/>
        <family val="3"/>
      </rPr>
      <t xml:space="preserve">T </t>
    </r>
    <r>
      <rPr>
        <sz val="11"/>
        <color rgb="FF12326E"/>
        <rFont val="Poppins"/>
        <family val="3"/>
      </rPr>
      <t xml:space="preserve">03438 360200   </t>
    </r>
    <r>
      <rPr>
        <b/>
        <sz val="11"/>
        <color rgb="FFA5DAEC"/>
        <rFont val="Poppins"/>
        <family val="3"/>
      </rPr>
      <t>W</t>
    </r>
    <r>
      <rPr>
        <sz val="11"/>
        <color rgb="FF12326E"/>
        <rFont val="Poppins"/>
        <family val="3"/>
      </rPr>
      <t xml:space="preserve"> www.cimspa.co.uk                  </t>
    </r>
  </si>
  <si>
    <t xml:space="preserve">Chartered Institute for the Management of Sport and Physical Activity,  </t>
  </si>
  <si>
    <t>SportPark Loughborough University, 3 Oakwood Drive, Loughborough, Leicestershire LE11 3QF</t>
  </si>
  <si>
    <t>Incorporated by Royal Charter      Charity Registration No. 1144545</t>
  </si>
  <si>
    <t>Publication date: 15th January 2025</t>
  </si>
  <si>
    <t>AR 14/01/25</t>
  </si>
  <si>
    <r>
      <t xml:space="preserve">Education Product Title: </t>
    </r>
    <r>
      <rPr>
        <b/>
        <sz val="12"/>
        <color theme="5"/>
        <rFont val="Poppins"/>
        <family val="3"/>
      </rPr>
      <t>INSERT HERE</t>
    </r>
  </si>
  <si>
    <t>Partner Mapping Section</t>
  </si>
  <si>
    <t>Moderator Feedback Section</t>
  </si>
  <si>
    <t>IV Feedback Section</t>
  </si>
  <si>
    <t>Knowledge and Understanding (K&amp;U) / Skills: </t>
  </si>
  <si>
    <t>Evidence (sign post to SOW / course specification / supporting documents)</t>
  </si>
  <si>
    <t>Assessment Method</t>
  </si>
  <si>
    <t>Further Comments (expand on evidence within column E)</t>
  </si>
  <si>
    <r>
      <t>Response to Moderator Feedback Section (secon</t>
    </r>
    <r>
      <rPr>
        <b/>
        <sz val="11"/>
        <color theme="4" tint="-0.499984740745262"/>
        <rFont val="Poppins"/>
        <family val="3"/>
      </rPr>
      <t>d review evidence - if applicable</t>
    </r>
    <r>
      <rPr>
        <b/>
        <sz val="11"/>
        <color rgb="FF12326E"/>
        <rFont val="Poppins"/>
        <family val="3"/>
      </rPr>
      <t>)</t>
    </r>
  </si>
  <si>
    <t>Mapping to Point</t>
  </si>
  <si>
    <t xml:space="preserve">% Mapped to Section </t>
  </si>
  <si>
    <t>General Feedback (first review)</t>
  </si>
  <si>
    <t>General Feedback (second review - if applicable)</t>
  </si>
  <si>
    <t>IV Comments</t>
  </si>
  <si>
    <r>
      <rPr>
        <b/>
        <sz val="14"/>
        <color rgb="FFF089B1"/>
        <rFont val="Poppins"/>
        <family val="3"/>
      </rPr>
      <t>Mapping Breakdown</t>
    </r>
    <r>
      <rPr>
        <sz val="14"/>
        <color rgb="FFF089B1"/>
        <rFont val="Poppins"/>
        <family val="3"/>
      </rPr>
      <t xml:space="preserve"> shows a breakdown of the percentage that your course has mapped to each sections knowledge and skills criteria, and the overall percentage that your course has mapped to the professional standard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</si>
</sst>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3"/>
      <name val="Poppins"/>
      <family val="3"/>
    </font>
    <font>
      <b/>
      <sz val="9"/>
      <color theme="3"/>
      <name val="Poppins"/>
      <family val="3"/>
    </font>
    <font>
      <sz val="8"/>
      <name val="Calibri"/>
      <family val="2"/>
      <scheme val="minor"/>
    </font>
    <font>
      <sz val="11"/>
      <color rgb="FF002060"/>
      <name val="Poppins"/>
      <family val="3"/>
    </font>
    <font>
      <u/>
      <sz val="11"/>
      <color theme="10"/>
      <name val="Calibri"/>
      <family val="2"/>
      <scheme val="minor"/>
    </font>
    <font>
      <sz val="11"/>
      <color rgb="FF12326E"/>
      <name val="Calibri"/>
      <family val="2"/>
      <scheme val="minor"/>
    </font>
    <font>
      <b/>
      <sz val="26"/>
      <color rgb="FF12326E"/>
      <name val="Poppins"/>
      <family val="3"/>
    </font>
    <font>
      <sz val="14"/>
      <color rgb="FF12326E"/>
      <name val="Poppins"/>
      <family val="3"/>
    </font>
    <font>
      <b/>
      <sz val="20"/>
      <color rgb="FF12326E"/>
      <name val="Poppins"/>
      <family val="3"/>
    </font>
    <font>
      <sz val="12"/>
      <color theme="4" tint="-0.499984740745262"/>
      <name val="Poppins"/>
      <family val="3"/>
    </font>
    <font>
      <u/>
      <sz val="12"/>
      <color theme="10"/>
      <name val="Poppins"/>
      <family val="3"/>
    </font>
    <font>
      <b/>
      <sz val="20"/>
      <color rgb="FF002060"/>
      <name val="Poppins"/>
      <family val="3"/>
    </font>
    <font>
      <sz val="14"/>
      <color rgb="FF002060"/>
      <name val="Poppins"/>
      <family val="3"/>
    </font>
    <font>
      <sz val="12"/>
      <color rgb="FF002060"/>
      <name val="Poppins"/>
      <family val="3"/>
    </font>
    <font>
      <sz val="11"/>
      <color rgb="FF12326E"/>
      <name val="Poppins"/>
      <family val="3"/>
    </font>
    <font>
      <b/>
      <sz val="11"/>
      <color rgb="FFA5DAEC"/>
      <name val="Poppins"/>
      <family val="3"/>
    </font>
    <font>
      <sz val="10"/>
      <color rgb="FF12326E"/>
      <name val="Poppins"/>
      <family val="3"/>
    </font>
    <font>
      <u/>
      <sz val="10"/>
      <color theme="10"/>
      <name val="Poppins"/>
      <family val="3"/>
    </font>
    <font>
      <sz val="8"/>
      <color rgb="FF12326E"/>
      <name val="Poppins"/>
      <family val="3"/>
    </font>
    <font>
      <sz val="9"/>
      <color rgb="FF12326E"/>
      <name val="Poppins"/>
      <family val="3"/>
    </font>
    <font>
      <b/>
      <sz val="11"/>
      <color rgb="FF002060"/>
      <name val="Poppins"/>
      <family val="3"/>
    </font>
    <font>
      <sz val="12"/>
      <color rgb="FF12326E"/>
      <name val="Poppins"/>
      <family val="3"/>
    </font>
    <font>
      <b/>
      <sz val="11"/>
      <color rgb="FF12326E"/>
      <name val="Poppins"/>
      <family val="3"/>
    </font>
    <font>
      <b/>
      <sz val="12"/>
      <color rgb="FF12326E"/>
      <name val="Poppins"/>
      <family val="3"/>
    </font>
    <font>
      <b/>
      <sz val="12"/>
      <color theme="5"/>
      <name val="Poppins"/>
      <family val="3"/>
    </font>
    <font>
      <b/>
      <sz val="11"/>
      <color theme="4" tint="-0.499984740745262"/>
      <name val="Poppins"/>
      <family val="3"/>
    </font>
    <font>
      <b/>
      <sz val="10"/>
      <color rgb="FF12326E"/>
      <name val="Poppins"/>
      <family val="3"/>
    </font>
    <font>
      <sz val="11"/>
      <color theme="1"/>
      <name val="Poppins"/>
      <family val="3"/>
    </font>
    <font>
      <sz val="14"/>
      <color rgb="FFF089B1"/>
      <name val="Poppins"/>
      <family val="3"/>
    </font>
    <font>
      <b/>
      <sz val="14"/>
      <color rgb="FFF089B1"/>
      <name val="Poppins"/>
      <family val="3"/>
    </font>
    <font>
      <b/>
      <sz val="11"/>
      <color rgb="FFF089B1"/>
      <name val="Poppins"/>
      <family val="3"/>
    </font>
    <font>
      <b/>
      <sz val="9"/>
      <color theme="4" tint="-0.499984740745262"/>
      <name val="Poppi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DAEC"/>
        <bgColor indexed="64"/>
      </patternFill>
    </fill>
    <fill>
      <patternFill patternType="solid">
        <fgColor rgb="FFF089B1"/>
        <bgColor indexed="64"/>
      </patternFill>
    </fill>
    <fill>
      <patternFill patternType="solid">
        <fgColor rgb="FF6AB651"/>
        <bgColor indexed="64"/>
      </patternFill>
    </fill>
    <fill>
      <patternFill patternType="solid">
        <fgColor rgb="FF12326E"/>
        <bgColor indexed="64"/>
      </patternFill>
    </fill>
  </fills>
  <borders count="127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/>
      <diagonal/>
    </border>
    <border>
      <left style="medium">
        <color rgb="FF12326E"/>
      </left>
      <right style="medium">
        <color rgb="FF12326E"/>
      </right>
      <top/>
      <bottom/>
      <diagonal/>
    </border>
    <border>
      <left style="medium">
        <color rgb="FF12326E"/>
      </left>
      <right style="medium">
        <color rgb="FF12326E"/>
      </right>
      <top/>
      <bottom style="medium">
        <color rgb="FF12326E"/>
      </bottom>
      <diagonal/>
    </border>
    <border>
      <left style="medium">
        <color rgb="FF12326E"/>
      </left>
      <right/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 style="medium">
        <color rgb="FF12326E"/>
      </bottom>
      <diagonal/>
    </border>
    <border>
      <left/>
      <right style="medium">
        <color rgb="FF12326E"/>
      </right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/>
      <diagonal/>
    </border>
    <border>
      <left/>
      <right/>
      <top/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/>
      <top/>
      <bottom/>
      <diagonal/>
    </border>
    <border>
      <left style="medium">
        <color rgb="FF12326E"/>
      </left>
      <right style="medium">
        <color rgb="FF12326E"/>
      </right>
      <top style="medium">
        <color rgb="FF002060"/>
      </top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/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/>
      <diagonal/>
    </border>
    <border>
      <left/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/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rgb="FF12326E"/>
      </right>
      <top style="dotted">
        <color theme="0" tint="-0.34998626667073579"/>
      </top>
      <bottom style="medium">
        <color rgb="FF12326E"/>
      </bottom>
      <diagonal/>
    </border>
    <border>
      <left style="medium">
        <color rgb="FF12326E"/>
      </left>
      <right/>
      <top/>
      <bottom style="dotted">
        <color theme="0" tint="-0.34998626667073579"/>
      </bottom>
      <diagonal/>
    </border>
    <border>
      <left style="medium">
        <color rgb="FF12326E"/>
      </left>
      <right/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/>
      <top style="dotted">
        <color theme="0" tint="-0.34998626667073579"/>
      </top>
      <bottom style="medium">
        <color rgb="FF12326E"/>
      </bottom>
      <diagonal/>
    </border>
    <border>
      <left/>
      <right style="medium">
        <color rgb="FF12326E"/>
      </right>
      <top style="medium">
        <color rgb="FF12326E"/>
      </top>
      <bottom/>
      <diagonal/>
    </border>
    <border>
      <left/>
      <right style="medium">
        <color rgb="FF12326E"/>
      </right>
      <top/>
      <bottom/>
      <diagonal/>
    </border>
    <border>
      <left/>
      <right style="medium">
        <color rgb="FF12326E"/>
      </right>
      <top/>
      <bottom style="dotted">
        <color theme="0" tint="-0.34998626667073579"/>
      </bottom>
      <diagonal/>
    </border>
    <border>
      <left style="medium">
        <color rgb="FF12326E"/>
      </left>
      <right/>
      <top/>
      <bottom style="medium">
        <color rgb="FF12326E"/>
      </bottom>
      <diagonal/>
    </border>
    <border>
      <left/>
      <right style="medium">
        <color rgb="FF12326E"/>
      </right>
      <top/>
      <bottom style="medium">
        <color rgb="FF12326E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rgb="FFF089B1"/>
      </right>
      <top style="medium">
        <color rgb="FFF089B1"/>
      </top>
      <bottom/>
      <diagonal/>
    </border>
    <border>
      <left/>
      <right style="medium">
        <color rgb="FFF089B1"/>
      </right>
      <top/>
      <bottom/>
      <diagonal/>
    </border>
    <border>
      <left style="medium">
        <color rgb="FFF089B1"/>
      </left>
      <right/>
      <top/>
      <bottom/>
      <diagonal/>
    </border>
    <border>
      <left style="medium">
        <color rgb="FFF089B1"/>
      </left>
      <right/>
      <top style="medium">
        <color rgb="FFF089B1"/>
      </top>
      <bottom/>
      <diagonal/>
    </border>
    <border>
      <left/>
      <right/>
      <top style="medium">
        <color rgb="FFF089B1"/>
      </top>
      <bottom/>
      <diagonal/>
    </border>
    <border>
      <left style="medium">
        <color rgb="FFF089B1"/>
      </left>
      <right/>
      <top/>
      <bottom style="medium">
        <color rgb="FFF089B1"/>
      </bottom>
      <diagonal/>
    </border>
    <border>
      <left/>
      <right/>
      <top/>
      <bottom style="medium">
        <color rgb="FFF089B1"/>
      </bottom>
      <diagonal/>
    </border>
    <border>
      <left/>
      <right style="medium">
        <color rgb="FFF089B1"/>
      </right>
      <top/>
      <bottom style="medium">
        <color rgb="FFF089B1"/>
      </bottom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rgb="FFF089B1"/>
      </left>
      <right style="medium">
        <color rgb="FFF089B1"/>
      </right>
      <top style="medium">
        <color rgb="FFF089B1"/>
      </top>
      <bottom style="thin">
        <color theme="0" tint="-0.1499984740745262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medium">
        <color rgb="FFF089B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rgb="FF002060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rgb="FF002060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indexed="64"/>
      </bottom>
      <diagonal/>
    </border>
    <border>
      <left/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 style="medium">
        <color rgb="FF002060"/>
      </left>
      <right style="medium">
        <color theme="4" tint="-0.499984740745262"/>
      </right>
      <top style="medium">
        <color rgb="FF002060"/>
      </top>
      <bottom style="medium">
        <color indexed="64"/>
      </bottom>
      <diagonal/>
    </border>
    <border>
      <left style="medium">
        <color theme="4" tint="-0.499984740745262"/>
      </left>
      <right style="medium">
        <color rgb="FF12326E"/>
      </right>
      <top/>
      <bottom style="medium">
        <color indexed="64"/>
      </bottom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dotted">
        <color theme="0" tint="-0.34998626667073579"/>
      </bottom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dotted">
        <color theme="0" tint="-0.34998626667073579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medium">
        <color theme="4" tint="-0.499984740745262"/>
      </bottom>
      <diagonal/>
    </border>
    <border>
      <left style="medium">
        <color rgb="FF002060"/>
      </left>
      <right style="thin">
        <color theme="4" tint="-0.499984740745262"/>
      </right>
      <top style="medium">
        <color rgb="FF002060"/>
      </top>
      <bottom/>
      <diagonal/>
    </border>
    <border>
      <left style="medium">
        <color rgb="FF002060"/>
      </left>
      <right style="medium">
        <color rgb="FF12326E"/>
      </right>
      <top style="medium">
        <color theme="4" tint="-0.499984740745262"/>
      </top>
      <bottom style="dotted">
        <color theme="0" tint="-0.249977111117893"/>
      </bottom>
      <diagonal/>
    </border>
    <border>
      <left style="medium">
        <color rgb="FF002060"/>
      </left>
      <right style="thin">
        <color theme="4" tint="-0.499984740745262"/>
      </right>
      <top/>
      <bottom/>
      <diagonal/>
    </border>
    <border>
      <left style="medium">
        <color rgb="FF002060"/>
      </left>
      <right/>
      <top/>
      <bottom style="dotted">
        <color theme="0" tint="-0.499984740745262"/>
      </bottom>
      <diagonal/>
    </border>
    <border>
      <left/>
      <right/>
      <top style="medium">
        <color rgb="FF002060"/>
      </top>
      <bottom style="medium">
        <color theme="4" tint="-0.499984740745262"/>
      </bottom>
      <diagonal/>
    </border>
    <border>
      <left style="medium">
        <color rgb="FF002060"/>
      </left>
      <right/>
      <top style="medium">
        <color rgb="FF002060"/>
      </top>
      <bottom style="medium">
        <color theme="4" tint="-0.499984740745262"/>
      </bottom>
      <diagonal/>
    </border>
    <border>
      <left/>
      <right style="medium">
        <color rgb="FF12326E"/>
      </right>
      <top style="medium">
        <color theme="4" tint="-0.499984740745262"/>
      </top>
      <bottom style="dotted">
        <color theme="0" tint="-0.249977111117893"/>
      </bottom>
      <diagonal/>
    </border>
    <border>
      <left/>
      <right style="medium">
        <color rgb="FF12326E"/>
      </right>
      <top/>
      <bottom style="dotted">
        <color theme="0" tint="-0.249977111117893"/>
      </bottom>
      <diagonal/>
    </border>
    <border>
      <left/>
      <right style="medium">
        <color theme="4" tint="-0.499984740745262"/>
      </right>
      <top/>
      <bottom style="hair">
        <color theme="4" tint="-0.499984740745262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dotted">
        <color theme="0" tint="-0.499984740745262"/>
      </bottom>
      <diagonal/>
    </border>
    <border>
      <left style="medium">
        <color rgb="FF002060"/>
      </left>
      <right style="medium">
        <color rgb="FF002060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rgb="FF002060"/>
      </left>
      <right style="thin">
        <color theme="4" tint="-0.499984740745262"/>
      </right>
      <top/>
      <bottom style="medium">
        <color rgb="FF12326E"/>
      </bottom>
      <diagonal/>
    </border>
    <border>
      <left style="medium">
        <color rgb="FF002060"/>
      </left>
      <right/>
      <top/>
      <bottom style="medium">
        <color theme="4" tint="-0.499984740745262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hair">
        <color theme="4" tint="-0.499984740745262"/>
      </bottom>
      <diagonal/>
    </border>
    <border>
      <left style="medium">
        <color rgb="FF002060"/>
      </left>
      <right style="medium">
        <color rgb="FF002060"/>
      </right>
      <top style="hair">
        <color theme="4" tint="-0.499984740745262"/>
      </top>
      <bottom style="hair">
        <color theme="4" tint="-0.499984740745262"/>
      </bottom>
      <diagonal/>
    </border>
    <border>
      <left style="medium">
        <color rgb="FF002060"/>
      </left>
      <right/>
      <top style="medium">
        <color theme="4" tint="-0.499984740745262"/>
      </top>
      <bottom style="hair">
        <color theme="4" tint="-0.499984740745262"/>
      </bottom>
      <diagonal/>
    </border>
    <border>
      <left style="medium">
        <color rgb="FF002060"/>
      </left>
      <right/>
      <top style="hair">
        <color theme="4" tint="-0.499984740745262"/>
      </top>
      <bottom/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/>
      <diagonal/>
    </border>
    <border>
      <left style="medium">
        <color rgb="FF12326E"/>
      </left>
      <right style="medium">
        <color rgb="FF002060"/>
      </right>
      <top/>
      <bottom/>
      <diagonal/>
    </border>
    <border>
      <left style="medium">
        <color rgb="FF12326E"/>
      </left>
      <right style="medium">
        <color rgb="FF002060"/>
      </right>
      <top/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/>
      <bottom style="medium">
        <color indexed="64"/>
      </bottom>
      <diagonal/>
    </border>
    <border>
      <left/>
      <right/>
      <top style="medium">
        <color rgb="FF12326E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medium">
        <color rgb="FF12326E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indexed="64"/>
      </right>
      <top style="medium">
        <color theme="4" tint="-0.499984740745262"/>
      </top>
      <bottom style="medium">
        <color indexed="64"/>
      </bottom>
      <diagonal/>
    </border>
    <border>
      <left style="medium">
        <color rgb="FF12326E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indexed="64"/>
      </right>
      <top style="medium">
        <color rgb="FF12326E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rgb="FF12326E"/>
      </top>
      <bottom style="medium">
        <color rgb="FF12326E"/>
      </bottom>
      <diagonal/>
    </border>
    <border>
      <left style="medium">
        <color rgb="FF12326E"/>
      </left>
      <right style="medium">
        <color indexed="64"/>
      </right>
      <top/>
      <bottom style="dotted">
        <color theme="0" tint="-0.34998626667073579"/>
      </bottom>
      <diagonal/>
    </border>
    <border>
      <left style="medium">
        <color rgb="FF12326E"/>
      </left>
      <right style="medium">
        <color indexed="64"/>
      </right>
      <top/>
      <bottom/>
      <diagonal/>
    </border>
    <border>
      <left style="medium">
        <color rgb="FF12326E"/>
      </left>
      <right style="medium">
        <color indexed="64"/>
      </right>
      <top style="medium">
        <color rgb="FF12326E"/>
      </top>
      <bottom style="medium">
        <color rgb="FF12326E"/>
      </bottom>
      <diagonal/>
    </border>
    <border>
      <left style="medium">
        <color rgb="FF12326E"/>
      </left>
      <right style="medium">
        <color indexed="64"/>
      </right>
      <top style="dotted">
        <color theme="0" tint="-0.34998626667073579"/>
      </top>
      <bottom style="medium">
        <color rgb="FF12326E"/>
      </bottom>
      <diagonal/>
    </border>
    <border>
      <left style="medium">
        <color rgb="FF12326E"/>
      </left>
      <right style="medium">
        <color indexed="64"/>
      </right>
      <top/>
      <bottom style="medium">
        <color rgb="FF12326E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3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3" xfId="0" applyFont="1" applyBorder="1"/>
    <xf numFmtId="0" fontId="0" fillId="0" borderId="0" xfId="0" applyAlignment="1">
      <alignment vertical="center"/>
    </xf>
    <xf numFmtId="0" fontId="0" fillId="0" borderId="35" xfId="0" applyBorder="1"/>
    <xf numFmtId="0" fontId="0" fillId="0" borderId="38" xfId="0" applyBorder="1"/>
    <xf numFmtId="0" fontId="0" fillId="0" borderId="4" xfId="0" applyBorder="1"/>
    <xf numFmtId="0" fontId="0" fillId="0" borderId="39" xfId="0" applyBorder="1"/>
    <xf numFmtId="0" fontId="7" fillId="0" borderId="36" xfId="0" applyFont="1" applyBorder="1" applyAlignment="1">
      <alignment wrapText="1"/>
    </xf>
    <xf numFmtId="0" fontId="7" fillId="0" borderId="36" xfId="0" applyFont="1" applyBorder="1"/>
    <xf numFmtId="0" fontId="7" fillId="0" borderId="37" xfId="0" applyFont="1" applyBorder="1"/>
    <xf numFmtId="0" fontId="7" fillId="0" borderId="4" xfId="0" applyFont="1" applyBorder="1"/>
    <xf numFmtId="0" fontId="7" fillId="0" borderId="39" xfId="0" applyFont="1" applyBorder="1"/>
    <xf numFmtId="0" fontId="7" fillId="0" borderId="4" xfId="0" applyFont="1" applyBorder="1" applyAlignment="1">
      <alignment wrapText="1"/>
    </xf>
    <xf numFmtId="0" fontId="0" fillId="0" borderId="56" xfId="0" applyBorder="1" applyAlignment="1">
      <alignment wrapText="1"/>
    </xf>
    <xf numFmtId="0" fontId="0" fillId="0" borderId="56" xfId="0" applyBorder="1"/>
    <xf numFmtId="0" fontId="0" fillId="0" borderId="58" xfId="0" applyBorder="1"/>
    <xf numFmtId="0" fontId="14" fillId="4" borderId="59" xfId="0" applyFont="1" applyFill="1" applyBorder="1" applyAlignment="1">
      <alignment horizontal="left" vertical="center"/>
    </xf>
    <xf numFmtId="0" fontId="14" fillId="4" borderId="60" xfId="0" applyFont="1" applyFill="1" applyBorder="1" applyAlignment="1">
      <alignment horizontal="left" vertical="center"/>
    </xf>
    <xf numFmtId="0" fontId="14" fillId="4" borderId="61" xfId="0" applyFont="1" applyFill="1" applyBorder="1" applyAlignment="1">
      <alignment horizontal="left" vertical="center"/>
    </xf>
    <xf numFmtId="0" fontId="15" fillId="0" borderId="59" xfId="0" applyFont="1" applyBorder="1" applyAlignment="1">
      <alignment horizontal="left" vertical="center"/>
    </xf>
    <xf numFmtId="0" fontId="15" fillId="0" borderId="60" xfId="0" applyFont="1" applyBorder="1" applyAlignment="1">
      <alignment horizontal="left" vertical="center"/>
    </xf>
    <xf numFmtId="0" fontId="15" fillId="0" borderId="61" xfId="0" applyFont="1" applyBorder="1" applyAlignment="1">
      <alignment horizontal="left" vertical="center" wrapText="1"/>
    </xf>
    <xf numFmtId="0" fontId="15" fillId="0" borderId="61" xfId="0" applyFont="1" applyBorder="1" applyAlignment="1">
      <alignment horizontal="left" vertical="center"/>
    </xf>
    <xf numFmtId="0" fontId="15" fillId="0" borderId="62" xfId="0" applyFont="1" applyBorder="1"/>
    <xf numFmtId="0" fontId="15" fillId="0" borderId="63" xfId="0" applyFont="1" applyBorder="1"/>
    <xf numFmtId="0" fontId="15" fillId="0" borderId="64" xfId="0" applyFont="1" applyBorder="1"/>
    <xf numFmtId="0" fontId="15" fillId="0" borderId="0" xfId="0" applyFont="1"/>
    <xf numFmtId="0" fontId="0" fillId="0" borderId="66" xfId="0" applyBorder="1"/>
    <xf numFmtId="0" fontId="16" fillId="0" borderId="0" xfId="1" applyFont="1"/>
    <xf numFmtId="0" fontId="16" fillId="0" borderId="0" xfId="0" applyFont="1"/>
    <xf numFmtId="0" fontId="18" fillId="0" borderId="38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6" fillId="0" borderId="4" xfId="0" applyFont="1" applyBorder="1" applyAlignment="1">
      <alignment wrapText="1"/>
    </xf>
    <xf numFmtId="0" fontId="19" fillId="0" borderId="35" xfId="1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20" fillId="0" borderId="38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2" fillId="0" borderId="16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9" xfId="0" applyFont="1" applyBorder="1" applyAlignment="1">
      <alignment vertical="center"/>
    </xf>
    <xf numFmtId="0" fontId="22" fillId="0" borderId="13" xfId="0" applyFont="1" applyBorder="1" applyAlignment="1">
      <alignment horizontal="left" vertical="center" wrapText="1"/>
    </xf>
    <xf numFmtId="0" fontId="5" fillId="3" borderId="18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4" borderId="18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26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 wrapText="1"/>
    </xf>
    <xf numFmtId="0" fontId="5" fillId="5" borderId="22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3" borderId="14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5" fillId="5" borderId="23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22" fillId="0" borderId="13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4" borderId="1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vertical="center" wrapText="1"/>
    </xf>
    <xf numFmtId="0" fontId="5" fillId="5" borderId="30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5" borderId="29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5" fillId="5" borderId="29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vertical="center" wrapText="1"/>
    </xf>
    <xf numFmtId="0" fontId="5" fillId="5" borderId="13" xfId="0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0" fontId="5" fillId="5" borderId="23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vertical="center" wrapText="1"/>
    </xf>
    <xf numFmtId="0" fontId="5" fillId="5" borderId="24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5" borderId="18" xfId="0" applyFont="1" applyFill="1" applyBorder="1" applyAlignment="1">
      <alignment vertical="center" wrapText="1"/>
    </xf>
    <xf numFmtId="0" fontId="5" fillId="3" borderId="3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19" xfId="0" applyFont="1" applyFill="1" applyBorder="1" applyAlignment="1">
      <alignment vertical="center" wrapText="1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vertical="center"/>
    </xf>
    <xf numFmtId="0" fontId="22" fillId="0" borderId="6" xfId="0" applyFont="1" applyBorder="1" applyAlignment="1">
      <alignment vertical="center" wrapText="1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29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23" fillId="0" borderId="48" xfId="0" applyFont="1" applyBorder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1" fontId="21" fillId="0" borderId="0" xfId="0" applyNumberFormat="1" applyFont="1" applyAlignment="1">
      <alignment horizontal="center" vertical="center" wrapText="1"/>
    </xf>
    <xf numFmtId="1" fontId="21" fillId="0" borderId="0" xfId="0" applyNumberFormat="1" applyFont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1" fillId="0" borderId="0" xfId="0" applyFont="1" applyAlignment="1">
      <alignment vertical="center" wrapText="1"/>
    </xf>
    <xf numFmtId="0" fontId="25" fillId="0" borderId="0" xfId="0" applyFont="1" applyAlignment="1" applyProtection="1">
      <alignment horizontal="center" vertical="center" wrapText="1"/>
      <protection locked="0"/>
    </xf>
    <xf numFmtId="0" fontId="23" fillId="2" borderId="0" xfId="0" applyFont="1" applyFill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3" fillId="2" borderId="29" xfId="0" applyFont="1" applyFill="1" applyBorder="1" applyAlignment="1">
      <alignment vertical="center" wrapText="1"/>
    </xf>
    <xf numFmtId="0" fontId="25" fillId="5" borderId="76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4" fillId="0" borderId="79" xfId="0" applyFont="1" applyBorder="1" applyAlignment="1">
      <alignment horizontal="left" vertical="center" wrapText="1"/>
    </xf>
    <xf numFmtId="0" fontId="24" fillId="0" borderId="80" xfId="0" applyFont="1" applyBorder="1" applyAlignment="1">
      <alignment horizontal="left" vertical="center" wrapText="1"/>
    </xf>
    <xf numFmtId="0" fontId="24" fillId="3" borderId="81" xfId="0" applyFont="1" applyFill="1" applyBorder="1" applyAlignment="1" applyProtection="1">
      <alignment horizontal="center" vertical="center" wrapText="1"/>
      <protection locked="0"/>
    </xf>
    <xf numFmtId="0" fontId="24" fillId="2" borderId="82" xfId="0" applyFont="1" applyFill="1" applyBorder="1" applyAlignment="1">
      <alignment horizontal="center" vertical="center" wrapText="1"/>
    </xf>
    <xf numFmtId="0" fontId="24" fillId="4" borderId="83" xfId="0" applyFont="1" applyFill="1" applyBorder="1" applyAlignment="1">
      <alignment horizontal="center" vertical="center" wrapText="1"/>
    </xf>
    <xf numFmtId="0" fontId="24" fillId="4" borderId="79" xfId="0" applyFont="1" applyFill="1" applyBorder="1" applyAlignment="1">
      <alignment horizontal="center" vertical="center" wrapText="1"/>
    </xf>
    <xf numFmtId="1" fontId="24" fillId="4" borderId="79" xfId="0" applyNumberFormat="1" applyFont="1" applyFill="1" applyBorder="1" applyAlignment="1">
      <alignment horizontal="center" vertical="center" wrapText="1"/>
    </xf>
    <xf numFmtId="0" fontId="24" fillId="4" borderId="84" xfId="0" applyFont="1" applyFill="1" applyBorder="1" applyAlignment="1">
      <alignment horizontal="center" vertical="center" wrapText="1"/>
    </xf>
    <xf numFmtId="0" fontId="24" fillId="4" borderId="8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5" borderId="86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8" fillId="0" borderId="88" xfId="0" applyFont="1" applyBorder="1" applyAlignment="1">
      <alignment horizontal="left" vertical="center" wrapText="1"/>
    </xf>
    <xf numFmtId="0" fontId="18" fillId="0" borderId="90" xfId="0" applyFont="1" applyBorder="1" applyAlignment="1">
      <alignment horizontal="left" vertical="center" wrapText="1"/>
    </xf>
    <xf numFmtId="0" fontId="18" fillId="0" borderId="92" xfId="0" applyFont="1" applyBorder="1" applyAlignment="1">
      <alignment horizontal="left" vertical="center" wrapText="1"/>
    </xf>
    <xf numFmtId="0" fontId="18" fillId="0" borderId="94" xfId="0" applyFont="1" applyBorder="1" applyAlignment="1">
      <alignment horizontal="left" vertical="center" wrapText="1"/>
    </xf>
    <xf numFmtId="0" fontId="18" fillId="0" borderId="96" xfId="0" applyFont="1" applyBorder="1" applyAlignment="1">
      <alignment horizontal="left" vertical="center" wrapText="1"/>
    </xf>
    <xf numFmtId="0" fontId="28" fillId="0" borderId="97" xfId="0" applyFont="1" applyBorder="1" applyAlignment="1">
      <alignment horizontal="left" vertical="center" wrapText="1"/>
    </xf>
    <xf numFmtId="0" fontId="18" fillId="0" borderId="98" xfId="0" applyFont="1" applyBorder="1" applyAlignment="1">
      <alignment horizontal="left" vertical="center" wrapText="1"/>
    </xf>
    <xf numFmtId="0" fontId="28" fillId="0" borderId="98" xfId="0" applyFont="1" applyBorder="1" applyAlignment="1">
      <alignment horizontal="left" vertical="center" wrapText="1"/>
    </xf>
    <xf numFmtId="0" fontId="18" fillId="0" borderId="99" xfId="0" applyFont="1" applyBorder="1" applyAlignment="1">
      <alignment horizontal="left" vertical="center" wrapText="1"/>
    </xf>
    <xf numFmtId="0" fontId="18" fillId="0" borderId="100" xfId="0" applyFont="1" applyBorder="1" applyAlignment="1">
      <alignment horizontal="left" vertical="center" wrapText="1"/>
    </xf>
    <xf numFmtId="0" fontId="18" fillId="0" borderId="101" xfId="0" applyFont="1" applyBorder="1" applyAlignment="1">
      <alignment horizontal="left" vertical="center" wrapText="1"/>
    </xf>
    <xf numFmtId="0" fontId="24" fillId="0" borderId="51" xfId="0" applyFont="1" applyBorder="1" applyAlignment="1">
      <alignment horizontal="left" vertical="center" wrapText="1"/>
    </xf>
    <xf numFmtId="0" fontId="24" fillId="0" borderId="93" xfId="0" applyFont="1" applyBorder="1" applyAlignment="1">
      <alignment horizontal="left" vertical="center" wrapText="1"/>
    </xf>
    <xf numFmtId="0" fontId="18" fillId="0" borderId="102" xfId="0" applyFont="1" applyBorder="1" applyAlignment="1">
      <alignment horizontal="left" vertical="center" wrapText="1"/>
    </xf>
    <xf numFmtId="0" fontId="18" fillId="0" borderId="103" xfId="0" applyFont="1" applyBorder="1" applyAlignment="1">
      <alignment horizontal="left" vertical="center" wrapText="1"/>
    </xf>
    <xf numFmtId="0" fontId="18" fillId="0" borderId="105" xfId="0" applyFont="1" applyBorder="1" applyAlignment="1">
      <alignment horizontal="left" vertical="center" wrapText="1"/>
    </xf>
    <xf numFmtId="0" fontId="18" fillId="0" borderId="106" xfId="0" applyFont="1" applyBorder="1" applyAlignment="1">
      <alignment horizontal="left" vertical="center" wrapText="1"/>
    </xf>
    <xf numFmtId="0" fontId="18" fillId="0" borderId="107" xfId="0" applyFont="1" applyBorder="1" applyAlignment="1">
      <alignment horizontal="left" vertical="center" wrapText="1"/>
    </xf>
    <xf numFmtId="0" fontId="18" fillId="0" borderId="108" xfId="0" applyFont="1" applyBorder="1" applyAlignment="1">
      <alignment horizontal="left" vertical="center" wrapText="1"/>
    </xf>
    <xf numFmtId="0" fontId="18" fillId="0" borderId="109" xfId="0" applyFont="1" applyBorder="1" applyAlignment="1">
      <alignment horizontal="left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right" vertical="center" wrapText="1"/>
    </xf>
    <xf numFmtId="0" fontId="32" fillId="0" borderId="2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vertical="center"/>
    </xf>
    <xf numFmtId="0" fontId="32" fillId="6" borderId="2" xfId="0" applyFont="1" applyFill="1" applyBorder="1" applyAlignment="1">
      <alignment vertical="center"/>
    </xf>
    <xf numFmtId="0" fontId="32" fillId="6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64" fontId="32" fillId="0" borderId="2" xfId="0" applyNumberFormat="1" applyFont="1" applyBorder="1" applyAlignment="1">
      <alignment horizontal="center" vertical="center"/>
    </xf>
    <xf numFmtId="164" fontId="29" fillId="0" borderId="0" xfId="0" applyNumberFormat="1" applyFont="1" applyAlignment="1">
      <alignment vertical="center"/>
    </xf>
    <xf numFmtId="0" fontId="2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 textRotation="90"/>
    </xf>
    <xf numFmtId="0" fontId="5" fillId="3" borderId="114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15" xfId="0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24" fillId="3" borderId="116" xfId="0" applyFont="1" applyFill="1" applyBorder="1" applyAlignment="1" applyProtection="1">
      <alignment horizontal="center" vertical="center" wrapText="1"/>
      <protection locked="0"/>
    </xf>
    <xf numFmtId="0" fontId="24" fillId="3" borderId="117" xfId="0" applyFont="1" applyFill="1" applyBorder="1" applyAlignment="1" applyProtection="1">
      <alignment horizontal="center" vertical="center" wrapText="1"/>
      <protection locked="0"/>
    </xf>
    <xf numFmtId="0" fontId="5" fillId="3" borderId="118" xfId="0" applyFont="1" applyFill="1" applyBorder="1" applyAlignment="1">
      <alignment vertical="center"/>
    </xf>
    <xf numFmtId="0" fontId="5" fillId="3" borderId="119" xfId="0" applyFont="1" applyFill="1" applyBorder="1" applyAlignment="1">
      <alignment vertical="center"/>
    </xf>
    <xf numFmtId="0" fontId="5" fillId="3" borderId="120" xfId="0" applyFont="1" applyFill="1" applyBorder="1" applyAlignment="1">
      <alignment vertical="center"/>
    </xf>
    <xf numFmtId="0" fontId="5" fillId="2" borderId="121" xfId="0" applyFont="1" applyFill="1" applyBorder="1" applyAlignment="1">
      <alignment vertical="center"/>
    </xf>
    <xf numFmtId="0" fontId="5" fillId="3" borderId="122" xfId="0" applyFont="1" applyFill="1" applyBorder="1" applyAlignment="1">
      <alignment vertical="center"/>
    </xf>
    <xf numFmtId="0" fontId="5" fillId="3" borderId="123" xfId="0" applyFont="1" applyFill="1" applyBorder="1" applyAlignment="1">
      <alignment vertical="center"/>
    </xf>
    <xf numFmtId="0" fontId="5" fillId="3" borderId="124" xfId="0" applyFont="1" applyFill="1" applyBorder="1" applyAlignment="1">
      <alignment vertical="center"/>
    </xf>
    <xf numFmtId="0" fontId="5" fillId="3" borderId="125" xfId="0" applyFont="1" applyFill="1" applyBorder="1" applyAlignment="1">
      <alignment vertical="center"/>
    </xf>
    <xf numFmtId="0" fontId="5" fillId="3" borderId="126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4" borderId="42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2" fillId="4" borderId="42" xfId="1" applyFont="1" applyFill="1" applyBorder="1" applyAlignment="1">
      <alignment horizontal="center" vertical="center" wrapText="1"/>
    </xf>
    <xf numFmtId="0" fontId="12" fillId="4" borderId="0" xfId="1" applyFont="1" applyFill="1" applyBorder="1" applyAlignment="1">
      <alignment horizontal="center" vertical="center" wrapText="1"/>
    </xf>
    <xf numFmtId="0" fontId="12" fillId="4" borderId="41" xfId="1" applyFont="1" applyFill="1" applyBorder="1" applyAlignment="1">
      <alignment horizontal="center" vertical="center" wrapText="1"/>
    </xf>
    <xf numFmtId="0" fontId="12" fillId="4" borderId="45" xfId="1" applyFont="1" applyFill="1" applyBorder="1" applyAlignment="1">
      <alignment horizontal="center" vertical="center" wrapText="1"/>
    </xf>
    <xf numFmtId="0" fontId="12" fillId="4" borderId="46" xfId="1" applyFont="1" applyFill="1" applyBorder="1" applyAlignment="1">
      <alignment horizontal="center" vertical="center" wrapText="1"/>
    </xf>
    <xf numFmtId="0" fontId="12" fillId="4" borderId="47" xfId="1" applyFont="1" applyFill="1" applyBorder="1" applyAlignment="1">
      <alignment horizontal="center" vertical="center" wrapText="1"/>
    </xf>
    <xf numFmtId="0" fontId="13" fillId="3" borderId="57" xfId="0" applyFont="1" applyFill="1" applyBorder="1" applyAlignment="1">
      <alignment horizontal="center" vertical="center"/>
    </xf>
    <xf numFmtId="0" fontId="16" fillId="0" borderId="37" xfId="0" applyFont="1" applyBorder="1" applyAlignment="1">
      <alignment horizontal="left" vertical="center"/>
    </xf>
    <xf numFmtId="0" fontId="16" fillId="0" borderId="65" xfId="0" applyFont="1" applyBorder="1" applyAlignment="1">
      <alignment horizontal="left" vertical="center"/>
    </xf>
    <xf numFmtId="0" fontId="25" fillId="3" borderId="67" xfId="0" applyFont="1" applyFill="1" applyBorder="1" applyAlignment="1">
      <alignment horizontal="center" vertical="center" wrapText="1"/>
    </xf>
    <xf numFmtId="0" fontId="25" fillId="3" borderId="68" xfId="0" applyFont="1" applyFill="1" applyBorder="1" applyAlignment="1">
      <alignment horizontal="center" vertical="center" wrapText="1"/>
    </xf>
    <xf numFmtId="0" fontId="25" fillId="3" borderId="69" xfId="0" applyFont="1" applyFill="1" applyBorder="1" applyAlignment="1">
      <alignment horizontal="center" vertical="center" wrapText="1"/>
    </xf>
    <xf numFmtId="0" fontId="25" fillId="3" borderId="72" xfId="0" applyFont="1" applyFill="1" applyBorder="1" applyAlignment="1" applyProtection="1">
      <alignment horizontal="center" vertical="center" wrapText="1"/>
      <protection locked="0"/>
    </xf>
    <xf numFmtId="0" fontId="25" fillId="3" borderId="73" xfId="0" applyFont="1" applyFill="1" applyBorder="1" applyAlignment="1" applyProtection="1">
      <alignment horizontal="center" vertical="center" wrapText="1"/>
      <protection locked="0"/>
    </xf>
    <xf numFmtId="0" fontId="25" fillId="3" borderId="74" xfId="0" applyFont="1" applyFill="1" applyBorder="1" applyAlignment="1" applyProtection="1">
      <alignment horizontal="center" vertical="center" wrapText="1"/>
      <protection locked="0"/>
    </xf>
    <xf numFmtId="0" fontId="25" fillId="0" borderId="48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left" vertical="center" wrapText="1"/>
    </xf>
    <xf numFmtId="0" fontId="28" fillId="0" borderId="53" xfId="0" applyFont="1" applyBorder="1" applyAlignment="1">
      <alignment horizontal="left" vertical="center" wrapText="1"/>
    </xf>
    <xf numFmtId="0" fontId="28" fillId="0" borderId="87" xfId="0" applyFont="1" applyBorder="1" applyAlignment="1">
      <alignment horizontal="left" vertical="center" wrapText="1"/>
    </xf>
    <xf numFmtId="0" fontId="28" fillId="0" borderId="89" xfId="0" applyFont="1" applyBorder="1" applyAlignment="1">
      <alignment horizontal="left" vertical="center" wrapText="1"/>
    </xf>
    <xf numFmtId="0" fontId="28" fillId="0" borderId="91" xfId="0" applyFont="1" applyBorder="1" applyAlignment="1">
      <alignment horizontal="left" vertical="center" wrapText="1"/>
    </xf>
    <xf numFmtId="0" fontId="24" fillId="0" borderId="93" xfId="0" applyFont="1" applyBorder="1" applyAlignment="1">
      <alignment horizontal="left" vertical="center" wrapText="1"/>
    </xf>
    <xf numFmtId="0" fontId="24" fillId="0" borderId="95" xfId="0" applyFont="1" applyBorder="1" applyAlignment="1">
      <alignment horizontal="left" vertical="center" wrapText="1"/>
    </xf>
    <xf numFmtId="0" fontId="24" fillId="0" borderId="104" xfId="0" applyFont="1" applyBorder="1" applyAlignment="1">
      <alignment horizontal="left" vertical="center" wrapText="1"/>
    </xf>
    <xf numFmtId="0" fontId="24" fillId="0" borderId="51" xfId="0" applyFont="1" applyBorder="1" applyAlignment="1">
      <alignment horizontal="left" vertical="center" wrapText="1"/>
    </xf>
    <xf numFmtId="0" fontId="24" fillId="0" borderId="53" xfId="0" applyFont="1" applyBorder="1" applyAlignment="1">
      <alignment horizontal="left" vertical="center" wrapText="1"/>
    </xf>
    <xf numFmtId="0" fontId="24" fillId="0" borderId="55" xfId="0" applyFont="1" applyBorder="1" applyAlignment="1">
      <alignment horizontal="left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25" fillId="4" borderId="75" xfId="0" applyFont="1" applyFill="1" applyBorder="1" applyAlignment="1">
      <alignment horizontal="center" vertical="center" wrapText="1"/>
    </xf>
    <xf numFmtId="0" fontId="25" fillId="4" borderId="70" xfId="0" applyFont="1" applyFill="1" applyBorder="1" applyAlignment="1">
      <alignment horizontal="center" vertical="center" wrapText="1"/>
    </xf>
    <xf numFmtId="0" fontId="25" fillId="4" borderId="71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textRotation="90" wrapText="1"/>
    </xf>
    <xf numFmtId="0" fontId="24" fillId="0" borderId="77" xfId="0" applyFont="1" applyBorder="1" applyAlignment="1">
      <alignment horizontal="center" vertical="center" wrapText="1"/>
    </xf>
    <xf numFmtId="0" fontId="24" fillId="0" borderId="78" xfId="0" applyFont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4" fillId="0" borderId="87" xfId="0" applyFont="1" applyBorder="1" applyAlignment="1">
      <alignment horizontal="left" vertical="center" wrapText="1"/>
    </xf>
    <xf numFmtId="0" fontId="24" fillId="0" borderId="89" xfId="0" applyFont="1" applyBorder="1" applyAlignment="1">
      <alignment horizontal="left" vertical="center" wrapText="1"/>
    </xf>
    <xf numFmtId="0" fontId="24" fillId="0" borderId="113" xfId="0" applyFont="1" applyBorder="1" applyAlignment="1">
      <alignment horizontal="left" vertical="center" wrapText="1"/>
    </xf>
    <xf numFmtId="0" fontId="24" fillId="0" borderId="110" xfId="0" applyFont="1" applyBorder="1" applyAlignment="1">
      <alignment horizontal="left" vertical="center" wrapText="1"/>
    </xf>
    <xf numFmtId="0" fontId="24" fillId="0" borderId="111" xfId="0" applyFont="1" applyBorder="1" applyAlignment="1">
      <alignment horizontal="left" vertical="center" wrapText="1"/>
    </xf>
    <xf numFmtId="0" fontId="24" fillId="0" borderId="112" xfId="0" applyFont="1" applyBorder="1" applyAlignment="1">
      <alignment horizontal="left" vertical="center" wrapText="1"/>
    </xf>
    <xf numFmtId="0" fontId="28" fillId="0" borderId="55" xfId="0" applyFont="1" applyBorder="1" applyAlignment="1">
      <alignment horizontal="left" vertical="center" wrapText="1"/>
    </xf>
    <xf numFmtId="0" fontId="28" fillId="0" borderId="93" xfId="0" applyFont="1" applyBorder="1" applyAlignment="1">
      <alignment horizontal="left" vertical="center" wrapText="1"/>
    </xf>
    <xf numFmtId="0" fontId="28" fillId="0" borderId="95" xfId="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textRotation="90"/>
    </xf>
  </cellXfs>
  <cellStyles count="2">
    <cellStyle name="Hyperlink" xfId="1" builtinId="8"/>
    <cellStyle name="Normal" xfId="0" builtinId="0"/>
  </cellStyles>
  <dxfs count="76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A5DAEC"/>
      <color rgb="FF6AB651"/>
      <color rgb="FF12326E"/>
      <color rgb="FFF089B1"/>
      <color rgb="FFFFE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27629</xdr:colOff>
      <xdr:row>18</xdr:row>
      <xdr:rowOff>43542</xdr:rowOff>
    </xdr:from>
    <xdr:to>
      <xdr:col>1</xdr:col>
      <xdr:colOff>304800</xdr:colOff>
      <xdr:row>18</xdr:row>
      <xdr:rowOff>447629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8C309A-FB3A-4831-B588-3CA0CFCD94F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229" y="8545285"/>
          <a:ext cx="277171" cy="40408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6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mspa.co.uk/education-training/education-policy/guidance/partner-endorsement-support/" TargetMode="External"/><Relationship Id="rId1" Type="http://schemas.openxmlformats.org/officeDocument/2006/relationships/hyperlink" Target="https://www.cimspa.co.uk/education-training/professional-standards/professional-standards-library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62E8F-FD0C-4068-A933-D001062786AA}">
  <sheetPr>
    <tabColor rgb="FFA5DAEC"/>
    <pageSetUpPr fitToPage="1"/>
  </sheetPr>
  <dimension ref="A1:Z34"/>
  <sheetViews>
    <sheetView showGridLines="0" tabSelected="1" zoomScale="70" zoomScaleNormal="70" workbookViewId="0">
      <selection activeCell="B1" sqref="B1:E1"/>
    </sheetView>
  </sheetViews>
  <sheetFormatPr defaultRowHeight="15.75" thickBottom="1" x14ac:dyDescent="0.3"/>
  <cols>
    <col min="1" max="1" width="8.85546875" style="8"/>
    <col min="2" max="2" width="60.28515625" style="15" customWidth="1"/>
    <col min="3" max="3" width="60.7109375" style="13" customWidth="1"/>
    <col min="4" max="4" width="63.140625" style="14" customWidth="1"/>
    <col min="5" max="5" width="76.28515625" style="6" customWidth="1"/>
    <col min="6" max="26" width="8.85546875" style="6"/>
  </cols>
  <sheetData>
    <row r="1" spans="1:6" ht="129" customHeight="1" thickBot="1" x14ac:dyDescent="0.3">
      <c r="A1" s="220"/>
      <c r="B1" s="207" t="e" vm="1">
        <v>#VALUE!</v>
      </c>
      <c r="C1" s="207"/>
      <c r="D1" s="207"/>
      <c r="E1" s="207"/>
      <c r="F1" s="7"/>
    </row>
    <row r="2" spans="1:6" ht="51.75" thickBot="1" x14ac:dyDescent="0.3">
      <c r="A2" s="220"/>
      <c r="B2" s="208" t="s">
        <v>148</v>
      </c>
      <c r="C2" s="209"/>
      <c r="D2" s="209"/>
      <c r="E2" s="210"/>
      <c r="F2" s="7"/>
    </row>
    <row r="3" spans="1:6" ht="27.75" thickBot="1" x14ac:dyDescent="0.3">
      <c r="A3" s="220"/>
      <c r="B3" s="211" t="s">
        <v>150</v>
      </c>
      <c r="C3" s="212"/>
      <c r="D3" s="212"/>
      <c r="E3" s="213"/>
      <c r="F3" s="7"/>
    </row>
    <row r="4" spans="1:6" ht="27.75" thickBot="1" x14ac:dyDescent="0.3">
      <c r="A4" s="220"/>
      <c r="B4" s="214" t="s">
        <v>168</v>
      </c>
      <c r="C4" s="215"/>
      <c r="D4" s="215"/>
      <c r="E4" s="216"/>
      <c r="F4" s="7"/>
    </row>
    <row r="5" spans="1:6" thickBot="1" x14ac:dyDescent="0.3">
      <c r="A5" s="220"/>
      <c r="B5" s="10"/>
      <c r="C5" s="11"/>
      <c r="D5" s="12"/>
      <c r="E5" s="16"/>
    </row>
    <row r="6" spans="1:6" ht="40.5" thickBot="1" x14ac:dyDescent="0.3">
      <c r="A6" s="9"/>
      <c r="B6" s="217" t="s">
        <v>151</v>
      </c>
      <c r="C6" s="218"/>
      <c r="D6" s="218"/>
      <c r="E6" s="219"/>
      <c r="F6" s="7"/>
    </row>
    <row r="7" spans="1:6" ht="24" thickBot="1" x14ac:dyDescent="0.3">
      <c r="A7" s="9"/>
      <c r="B7" s="221" t="s">
        <v>146</v>
      </c>
      <c r="C7" s="222"/>
      <c r="D7" s="222"/>
      <c r="E7" s="223"/>
      <c r="F7" s="7"/>
    </row>
    <row r="8" spans="1:6" ht="55.15" customHeight="1" thickBot="1" x14ac:dyDescent="0.3">
      <c r="A8" s="9"/>
      <c r="B8" s="224" t="s">
        <v>147</v>
      </c>
      <c r="C8" s="225"/>
      <c r="D8" s="225"/>
      <c r="E8" s="226"/>
      <c r="F8" s="7"/>
    </row>
    <row r="9" spans="1:6" ht="51.6" customHeight="1" thickBot="1" x14ac:dyDescent="0.3">
      <c r="A9" s="9"/>
      <c r="B9" s="224" t="s">
        <v>152</v>
      </c>
      <c r="C9" s="225"/>
      <c r="D9" s="225"/>
      <c r="E9" s="226"/>
      <c r="F9" s="7"/>
    </row>
    <row r="10" spans="1:6" ht="24" thickBot="1" x14ac:dyDescent="0.3">
      <c r="A10" s="9"/>
      <c r="B10" s="227" t="s">
        <v>153</v>
      </c>
      <c r="C10" s="228"/>
      <c r="D10" s="228"/>
      <c r="E10" s="229"/>
      <c r="F10" s="7"/>
    </row>
    <row r="11" spans="1:6" ht="24" thickBot="1" x14ac:dyDescent="0.3">
      <c r="A11" s="9"/>
      <c r="B11" s="230" t="s">
        <v>154</v>
      </c>
      <c r="C11" s="231"/>
      <c r="D11" s="231"/>
      <c r="E11" s="232"/>
      <c r="F11" s="7"/>
    </row>
    <row r="12" spans="1:6" s="6" customFormat="1" thickBot="1" x14ac:dyDescent="0.3">
      <c r="A12" s="8"/>
      <c r="B12" s="17"/>
      <c r="C12" s="17"/>
      <c r="D12" s="17"/>
      <c r="E12" s="17"/>
    </row>
    <row r="13" spans="1:6" s="6" customFormat="1" ht="40.5" thickBot="1" x14ac:dyDescent="0.3">
      <c r="A13"/>
      <c r="B13" s="233" t="s">
        <v>155</v>
      </c>
      <c r="C13" s="233"/>
      <c r="D13" s="233"/>
      <c r="E13" s="233"/>
      <c r="F13" s="7"/>
    </row>
    <row r="14" spans="1:6" s="6" customFormat="1" ht="27.75" thickBot="1" x14ac:dyDescent="0.3">
      <c r="A14" s="18"/>
      <c r="B14" s="19" t="s">
        <v>156</v>
      </c>
      <c r="C14" s="20" t="s">
        <v>157</v>
      </c>
      <c r="D14" s="20" t="s">
        <v>158</v>
      </c>
      <c r="E14" s="21" t="s">
        <v>159</v>
      </c>
      <c r="F14" s="7"/>
    </row>
    <row r="15" spans="1:6" s="6" customFormat="1" ht="47.25" thickBot="1" x14ac:dyDescent="0.3">
      <c r="A15" s="18" t="s">
        <v>160</v>
      </c>
      <c r="B15" s="22" t="s">
        <v>161</v>
      </c>
      <c r="C15" s="23" t="s">
        <v>162</v>
      </c>
      <c r="D15" s="23" t="s">
        <v>169</v>
      </c>
      <c r="E15" s="24" t="s">
        <v>163</v>
      </c>
      <c r="F15" s="7"/>
    </row>
    <row r="16" spans="1:6" s="6" customFormat="1" ht="24" thickBot="1" x14ac:dyDescent="0.3">
      <c r="A16"/>
      <c r="B16" s="22"/>
      <c r="C16" s="23"/>
      <c r="D16" s="23"/>
      <c r="E16" s="25"/>
      <c r="F16" s="7"/>
    </row>
    <row r="17" spans="1:26" s="6" customFormat="1" ht="24" thickBot="1" x14ac:dyDescent="0.7">
      <c r="A17"/>
      <c r="B17" s="26"/>
      <c r="C17" s="27"/>
      <c r="D17" s="27"/>
      <c r="E17" s="28"/>
      <c r="F17" s="7"/>
    </row>
    <row r="18" spans="1:26" s="6" customFormat="1" ht="28.15" customHeight="1" thickBot="1" x14ac:dyDescent="0.7">
      <c r="A18"/>
      <c r="B18" s="29"/>
      <c r="C18" s="29"/>
      <c r="D18" s="29"/>
      <c r="E18" s="29"/>
      <c r="F18" s="7"/>
    </row>
    <row r="19" spans="1:26" s="6" customFormat="1" ht="39.6" customHeight="1" thickBot="1" x14ac:dyDescent="0.3">
      <c r="A19"/>
      <c r="B19" s="234" t="s">
        <v>164</v>
      </c>
      <c r="C19" s="235"/>
      <c r="D19" s="30"/>
      <c r="E19" s="30"/>
    </row>
    <row r="20" spans="1:26" s="6" customFormat="1" ht="22.5" thickBot="1" x14ac:dyDescent="0.65">
      <c r="B20" s="31" t="s">
        <v>165</v>
      </c>
    </row>
    <row r="21" spans="1:26" s="6" customFormat="1" ht="22.5" thickBot="1" x14ac:dyDescent="0.65">
      <c r="B21" s="32" t="s">
        <v>166</v>
      </c>
    </row>
    <row r="22" spans="1:26" s="6" customFormat="1" ht="22.5" thickBot="1" x14ac:dyDescent="0.65">
      <c r="B22" s="32" t="s">
        <v>167</v>
      </c>
    </row>
    <row r="23" spans="1:26" s="6" customFormat="1" thickBot="1" x14ac:dyDescent="0.3">
      <c r="C23" s="8"/>
      <c r="D23" s="8"/>
    </row>
    <row r="24" spans="1:26" s="8" customFormat="1" thickBot="1" x14ac:dyDescent="0.3">
      <c r="D24" s="14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s="8" customFormat="1" ht="20.25" thickBot="1" x14ac:dyDescent="0.3">
      <c r="B25" s="33"/>
      <c r="C25" s="13"/>
      <c r="D25" s="14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s="8" customFormat="1" ht="20.25" thickBot="1" x14ac:dyDescent="0.3">
      <c r="B26" s="33"/>
      <c r="C26" s="13"/>
      <c r="D26" s="14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s="8" customFormat="1" ht="20.25" thickBot="1" x14ac:dyDescent="0.3">
      <c r="B27" s="34"/>
      <c r="C27" s="13"/>
      <c r="D27" s="14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s="8" customFormat="1" ht="20.25" thickBot="1" x14ac:dyDescent="0.3">
      <c r="B28" s="33"/>
      <c r="C28" s="13"/>
      <c r="D28" s="14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s="8" customFormat="1" ht="20.25" thickBot="1" x14ac:dyDescent="0.3">
      <c r="B29" s="34"/>
      <c r="C29" s="13"/>
      <c r="D29" s="14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2.5" thickBot="1" x14ac:dyDescent="0.65">
      <c r="B30" s="35"/>
    </row>
    <row r="31" spans="1:26" s="8" customFormat="1" ht="20.25" thickBot="1" x14ac:dyDescent="0.3">
      <c r="B31" s="36"/>
      <c r="C31" s="13"/>
      <c r="D31" s="14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s="8" customFormat="1" ht="22.5" thickBot="1" x14ac:dyDescent="0.3">
      <c r="B32" s="37"/>
      <c r="C32" s="13"/>
      <c r="D32" s="14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 s="8" customFormat="1" ht="16.5" thickBot="1" x14ac:dyDescent="0.3">
      <c r="B33" s="38"/>
      <c r="C33" s="13"/>
      <c r="D33" s="14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2:26" s="8" customFormat="1" ht="16.5" thickBot="1" x14ac:dyDescent="0.3">
      <c r="B34" s="38"/>
      <c r="C34" s="13"/>
      <c r="D34" s="14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</sheetData>
  <mergeCells count="13">
    <mergeCell ref="B11:E11"/>
    <mergeCell ref="B13:E13"/>
    <mergeCell ref="B19:C19"/>
    <mergeCell ref="A1:A5"/>
    <mergeCell ref="B7:E7"/>
    <mergeCell ref="B8:E8"/>
    <mergeCell ref="B9:E9"/>
    <mergeCell ref="B10:E10"/>
    <mergeCell ref="B1:E1"/>
    <mergeCell ref="B2:E2"/>
    <mergeCell ref="B3:E3"/>
    <mergeCell ref="B4:E4"/>
    <mergeCell ref="B6:E6"/>
  </mergeCells>
  <hyperlinks>
    <hyperlink ref="B10:D10" r:id="rId1" display="For further information around product development guidance, please refer to the professional standard within the professional standard library; https://www.cimspa.co.uk/education-training/professional-standards/professional-standards-library/ " xr:uid="{7C2C9989-AB80-4349-BE82-9A3A255BA5EE}"/>
    <hyperlink ref="B11:D11" r:id="rId2" display="Alternatively, please view our CIMPSA Partnership Guide; https://www.cimspa.co.uk/education-training/education-policy/guidance/partner-endorsement-support/" xr:uid="{734591A8-5394-44C7-8D3E-6AF8889EEFAC}"/>
  </hyperlinks>
  <pageMargins left="0.7" right="0.7" top="0.75" bottom="0.75" header="0.3" footer="0.3"/>
  <pageSetup paperSize="9" scale="43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DDC2-D9F0-4625-8035-56734A8B7D14}">
  <sheetPr>
    <tabColor rgb="FFF089B1"/>
  </sheetPr>
  <dimension ref="A1:DH532"/>
  <sheetViews>
    <sheetView showGridLines="0" zoomScale="70" zoomScaleNormal="70" workbookViewId="0">
      <pane ySplit="3" topLeftCell="A4" activePane="bottomLeft" state="frozen"/>
      <selection pane="bottomLeft" activeCell="E6" sqref="E6"/>
    </sheetView>
  </sheetViews>
  <sheetFormatPr defaultColWidth="8.7109375" defaultRowHeight="22.5" thickBottom="1" x14ac:dyDescent="0.3"/>
  <cols>
    <col min="1" max="1" width="5" style="40" customWidth="1"/>
    <col min="2" max="2" width="10.7109375" style="104" customWidth="1"/>
    <col min="3" max="3" width="37.140625" style="105" customWidth="1"/>
    <col min="4" max="4" width="72" style="106" customWidth="1"/>
    <col min="5" max="5" width="66.5703125" style="107" customWidth="1"/>
    <col min="6" max="6" width="27.7109375" style="107" customWidth="1"/>
    <col min="7" max="7" width="53.7109375" style="42" customWidth="1"/>
    <col min="8" max="8" width="60.7109375" style="43" hidden="1" customWidth="1"/>
    <col min="9" max="9" width="10.28515625" style="44" hidden="1" customWidth="1"/>
    <col min="10" max="10" width="9.5703125" style="108" hidden="1" customWidth="1"/>
    <col min="11" max="11" width="15" style="109" hidden="1" customWidth="1"/>
    <col min="12" max="12" width="17.42578125" style="110" hidden="1" customWidth="1"/>
    <col min="13" max="13" width="17.7109375" style="110" hidden="1" customWidth="1"/>
    <col min="14" max="14" width="30.28515625" style="111" hidden="1" customWidth="1"/>
    <col min="15" max="15" width="40.42578125" style="44" hidden="1" customWidth="1"/>
    <col min="16" max="16" width="9.28515625" style="45" hidden="1" customWidth="1"/>
    <col min="17" max="17" width="18.42578125" style="44" hidden="1" customWidth="1"/>
    <col min="18" max="18" width="35.28515625" style="44" customWidth="1"/>
    <col min="19" max="21" width="8.7109375" style="44" bestFit="1" customWidth="1"/>
    <col min="22" max="16384" width="8.7109375" style="44"/>
  </cols>
  <sheetData>
    <row r="1" spans="1:112" s="121" customFormat="1" ht="24" thickBot="1" x14ac:dyDescent="0.3">
      <c r="A1" s="112"/>
      <c r="B1" s="113"/>
      <c r="C1" s="114"/>
      <c r="D1" s="115"/>
      <c r="E1" s="236" t="s">
        <v>170</v>
      </c>
      <c r="F1" s="237"/>
      <c r="G1" s="238"/>
      <c r="H1" s="116"/>
      <c r="I1" s="117"/>
      <c r="J1" s="39"/>
      <c r="K1" s="39"/>
      <c r="L1" s="118"/>
      <c r="M1" s="119"/>
      <c r="N1" s="120"/>
      <c r="O1" s="120"/>
    </row>
    <row r="2" spans="1:112" s="127" customFormat="1" ht="47.25" thickBot="1" x14ac:dyDescent="0.3">
      <c r="A2" s="242" t="s">
        <v>149</v>
      </c>
      <c r="B2" s="243"/>
      <c r="C2" s="243"/>
      <c r="D2" s="244"/>
      <c r="E2" s="239" t="s">
        <v>171</v>
      </c>
      <c r="F2" s="240"/>
      <c r="G2" s="241"/>
      <c r="H2" s="122"/>
      <c r="I2" s="123"/>
      <c r="J2" s="259" t="s">
        <v>172</v>
      </c>
      <c r="K2" s="260"/>
      <c r="L2" s="260"/>
      <c r="M2" s="260"/>
      <c r="N2" s="261"/>
      <c r="O2" s="124"/>
      <c r="P2" s="125"/>
      <c r="Q2" s="126" t="s">
        <v>173</v>
      </c>
    </row>
    <row r="3" spans="1:112" s="139" customFormat="1" ht="44.25" thickBot="1" x14ac:dyDescent="0.3">
      <c r="A3" s="263" t="s">
        <v>0</v>
      </c>
      <c r="B3" s="264"/>
      <c r="C3" s="128" t="s">
        <v>174</v>
      </c>
      <c r="D3" s="129" t="s">
        <v>47</v>
      </c>
      <c r="E3" s="130" t="s">
        <v>175</v>
      </c>
      <c r="F3" s="130" t="s">
        <v>176</v>
      </c>
      <c r="G3" s="197" t="s">
        <v>177</v>
      </c>
      <c r="H3" s="196" t="s">
        <v>178</v>
      </c>
      <c r="I3" s="131"/>
      <c r="J3" s="132" t="s">
        <v>1</v>
      </c>
      <c r="K3" s="133" t="s">
        <v>179</v>
      </c>
      <c r="L3" s="134" t="s">
        <v>180</v>
      </c>
      <c r="M3" s="133" t="s">
        <v>2</v>
      </c>
      <c r="N3" s="135" t="s">
        <v>181</v>
      </c>
      <c r="O3" s="136" t="s">
        <v>182</v>
      </c>
      <c r="P3" s="137"/>
      <c r="Q3" s="138" t="s">
        <v>183</v>
      </c>
    </row>
    <row r="4" spans="1:112" s="57" customFormat="1" ht="176.25" thickBot="1" x14ac:dyDescent="0.3">
      <c r="A4" s="262" t="s">
        <v>67</v>
      </c>
      <c r="B4" s="245" t="s">
        <v>3</v>
      </c>
      <c r="C4" s="247" t="s">
        <v>60</v>
      </c>
      <c r="D4" s="142" t="s">
        <v>61</v>
      </c>
      <c r="E4" s="48"/>
      <c r="F4" s="48"/>
      <c r="G4" s="198"/>
      <c r="H4" s="188"/>
      <c r="I4" s="50"/>
      <c r="J4" s="51"/>
      <c r="K4" s="256" t="str" cm="1">
        <f t="array" ref="K4">IF((AND(J4:J6=1)), "Fully Mapped", "Not/ Partially Mapped")</f>
        <v>Not/ Partially Mapped</v>
      </c>
      <c r="L4" s="257">
        <f>SUM('Workings out'!B5:B9)</f>
        <v>0</v>
      </c>
      <c r="M4" s="53"/>
      <c r="N4" s="54"/>
      <c r="O4" s="54"/>
      <c r="P4" s="50"/>
      <c r="Q4" s="56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</row>
    <row r="5" spans="1:112" ht="59.25" thickBot="1" x14ac:dyDescent="0.3">
      <c r="A5" s="262"/>
      <c r="B5" s="246"/>
      <c r="C5" s="248"/>
      <c r="D5" s="143" t="s">
        <v>62</v>
      </c>
      <c r="E5" s="58"/>
      <c r="F5" s="59"/>
      <c r="G5" s="199"/>
      <c r="H5" s="100"/>
      <c r="I5" s="50"/>
      <c r="J5" s="68"/>
      <c r="K5" s="257"/>
      <c r="L5" s="257"/>
      <c r="M5" s="61"/>
      <c r="N5" s="62"/>
      <c r="O5" s="62"/>
      <c r="P5" s="50"/>
      <c r="Q5" s="63"/>
    </row>
    <row r="6" spans="1:112" ht="215.25" thickBot="1" x14ac:dyDescent="0.3">
      <c r="A6" s="262"/>
      <c r="B6" s="274"/>
      <c r="C6" s="249"/>
      <c r="D6" s="144" t="s">
        <v>63</v>
      </c>
      <c r="E6" s="58"/>
      <c r="F6" s="59"/>
      <c r="G6" s="199"/>
      <c r="H6" s="100"/>
      <c r="I6" s="50"/>
      <c r="J6" s="162"/>
      <c r="K6" s="257"/>
      <c r="L6" s="257"/>
      <c r="M6" s="61"/>
      <c r="N6" s="62"/>
      <c r="O6" s="62"/>
      <c r="P6" s="50"/>
      <c r="Q6" s="63"/>
    </row>
    <row r="7" spans="1:112" s="57" customFormat="1" ht="234.75" thickBot="1" x14ac:dyDescent="0.3">
      <c r="A7" s="262"/>
      <c r="B7" s="245" t="s">
        <v>5</v>
      </c>
      <c r="C7" s="275" t="s">
        <v>64</v>
      </c>
      <c r="D7" s="145" t="s">
        <v>65</v>
      </c>
      <c r="E7" s="64"/>
      <c r="F7" s="48"/>
      <c r="G7" s="200"/>
      <c r="H7" s="188"/>
      <c r="I7" s="50"/>
      <c r="J7" s="163"/>
      <c r="K7" s="256" t="str" cm="1">
        <f t="array" ref="K7">IF((AND(J7:J8=1)), "Fully Mapped", "Not/ Partially Mapped")</f>
        <v>Not/ Partially Mapped</v>
      </c>
      <c r="L7" s="257"/>
      <c r="M7" s="53"/>
      <c r="N7" s="54"/>
      <c r="O7" s="54"/>
      <c r="P7" s="50"/>
      <c r="Q7" s="56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</row>
    <row r="8" spans="1:112" ht="156.75" thickBot="1" x14ac:dyDescent="0.3">
      <c r="A8" s="262"/>
      <c r="B8" s="246"/>
      <c r="C8" s="276"/>
      <c r="D8" s="146" t="s">
        <v>66</v>
      </c>
      <c r="E8" s="58"/>
      <c r="F8" s="59"/>
      <c r="G8" s="199"/>
      <c r="H8" s="100"/>
      <c r="I8" s="50"/>
      <c r="J8" s="52"/>
      <c r="K8" s="257"/>
      <c r="L8" s="257"/>
      <c r="M8" s="61"/>
      <c r="N8" s="62"/>
      <c r="O8" s="62"/>
      <c r="P8" s="50"/>
      <c r="Q8" s="63"/>
    </row>
    <row r="9" spans="1:112" s="46" customFormat="1" thickBot="1" x14ac:dyDescent="0.3">
      <c r="A9" s="262" t="s">
        <v>90</v>
      </c>
      <c r="B9" s="65" t="s">
        <v>0</v>
      </c>
      <c r="C9" s="47" t="s">
        <v>37</v>
      </c>
      <c r="D9" s="47" t="s">
        <v>47</v>
      </c>
      <c r="E9" s="140"/>
      <c r="F9" s="141"/>
      <c r="G9" s="201"/>
      <c r="H9" s="141"/>
      <c r="I9" s="45"/>
      <c r="J9" s="141"/>
      <c r="K9" s="141"/>
      <c r="L9" s="141"/>
      <c r="M9" s="141"/>
      <c r="N9" s="141"/>
      <c r="O9" s="141"/>
      <c r="P9" s="45"/>
      <c r="Q9" s="141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</row>
    <row r="10" spans="1:112" s="57" customFormat="1" ht="60" customHeight="1" thickBot="1" x14ac:dyDescent="0.3">
      <c r="A10" s="262"/>
      <c r="B10" s="147" t="s">
        <v>52</v>
      </c>
      <c r="C10" s="149" t="s">
        <v>68</v>
      </c>
      <c r="D10" s="148" t="s">
        <v>69</v>
      </c>
      <c r="E10" s="66"/>
      <c r="F10" s="66"/>
      <c r="G10" s="202"/>
      <c r="H10" s="99"/>
      <c r="I10" s="50"/>
      <c r="J10" s="163"/>
      <c r="K10" s="68" t="str" cm="1">
        <f t="array" ref="K10">IF((AND(J10:J10=1)), "Fully Mapped", "Not/ Partially Mapped")</f>
        <v>Not/ Partially Mapped</v>
      </c>
      <c r="L10" s="258">
        <f>SUM('Workings out'!C5:C17)</f>
        <v>0</v>
      </c>
      <c r="M10" s="69"/>
      <c r="N10" s="70"/>
      <c r="O10" s="70"/>
      <c r="P10" s="50"/>
      <c r="Q10" s="71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</row>
    <row r="11" spans="1:112" s="57" customFormat="1" ht="39.75" thickBot="1" x14ac:dyDescent="0.3">
      <c r="A11" s="262"/>
      <c r="B11" s="245" t="s">
        <v>70</v>
      </c>
      <c r="C11" s="247" t="s">
        <v>71</v>
      </c>
      <c r="D11" s="150" t="s">
        <v>72</v>
      </c>
      <c r="E11" s="48"/>
      <c r="F11" s="48"/>
      <c r="G11" s="200"/>
      <c r="H11" s="188"/>
      <c r="I11" s="50"/>
      <c r="J11" s="163"/>
      <c r="K11" s="256" t="str" cm="1">
        <f t="array" ref="K11">IF((AND(J11:J13=1)), "Fully Mapped", "Not/ Partially Mapped")</f>
        <v>Not/ Partially Mapped</v>
      </c>
      <c r="L11" s="257"/>
      <c r="M11" s="53"/>
      <c r="N11" s="54"/>
      <c r="O11" s="54"/>
      <c r="P11" s="50"/>
      <c r="Q11" s="56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</row>
    <row r="12" spans="1:112" ht="332.25" thickBot="1" x14ac:dyDescent="0.3">
      <c r="A12" s="262"/>
      <c r="B12" s="246"/>
      <c r="C12" s="248"/>
      <c r="D12" s="151" t="s">
        <v>73</v>
      </c>
      <c r="E12" s="59"/>
      <c r="F12" s="59"/>
      <c r="G12" s="199"/>
      <c r="H12" s="189"/>
      <c r="I12" s="50"/>
      <c r="J12" s="52"/>
      <c r="K12" s="267"/>
      <c r="L12" s="257"/>
      <c r="M12" s="69"/>
      <c r="N12" s="70"/>
      <c r="O12" s="70"/>
      <c r="P12" s="50"/>
      <c r="Q12" s="71"/>
    </row>
    <row r="13" spans="1:112" ht="39.75" thickBot="1" x14ac:dyDescent="0.3">
      <c r="A13" s="262"/>
      <c r="B13" s="246"/>
      <c r="C13" s="249"/>
      <c r="D13" s="152" t="s">
        <v>74</v>
      </c>
      <c r="E13" s="72"/>
      <c r="F13" s="72"/>
      <c r="G13" s="203"/>
      <c r="H13" s="92"/>
      <c r="I13" s="50"/>
      <c r="J13" s="68"/>
      <c r="K13" s="267"/>
      <c r="L13" s="257"/>
      <c r="M13" s="74"/>
      <c r="N13" s="55"/>
      <c r="O13" s="55"/>
      <c r="P13" s="50"/>
      <c r="Q13" s="75"/>
    </row>
    <row r="14" spans="1:112" s="57" customFormat="1" ht="39.75" thickBot="1" x14ac:dyDescent="0.3">
      <c r="A14" s="262"/>
      <c r="B14" s="245" t="s">
        <v>75</v>
      </c>
      <c r="C14" s="247" t="s">
        <v>76</v>
      </c>
      <c r="D14" s="150" t="s">
        <v>77</v>
      </c>
      <c r="E14" s="48"/>
      <c r="F14" s="48"/>
      <c r="G14" s="200"/>
      <c r="H14" s="188"/>
      <c r="I14" s="50"/>
      <c r="J14" s="76"/>
      <c r="K14" s="265" t="str" cm="1">
        <f t="array" ref="K14">IF((AND(J14:J16=1)), "Fully Mapped", "Not/ Partially Mapped")</f>
        <v>Not/ Partially Mapped</v>
      </c>
      <c r="L14" s="257"/>
      <c r="M14" s="53"/>
      <c r="N14" s="54"/>
      <c r="O14" s="54"/>
      <c r="P14" s="50"/>
      <c r="Q14" s="56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</row>
    <row r="15" spans="1:112" ht="332.25" thickBot="1" x14ac:dyDescent="0.3">
      <c r="A15" s="262"/>
      <c r="B15" s="246"/>
      <c r="C15" s="248"/>
      <c r="D15" s="151" t="s">
        <v>78</v>
      </c>
      <c r="E15" s="66"/>
      <c r="F15" s="66"/>
      <c r="G15" s="202"/>
      <c r="H15" s="99"/>
      <c r="I15" s="50"/>
      <c r="J15" s="52"/>
      <c r="K15" s="266"/>
      <c r="L15" s="257"/>
      <c r="M15" s="69"/>
      <c r="N15" s="70"/>
      <c r="O15" s="70"/>
      <c r="P15" s="50"/>
      <c r="Q15" s="71"/>
    </row>
    <row r="16" spans="1:112" ht="39.75" thickBot="1" x14ac:dyDescent="0.3">
      <c r="A16" s="262"/>
      <c r="B16" s="246"/>
      <c r="C16" s="249"/>
      <c r="D16" s="152" t="s">
        <v>79</v>
      </c>
      <c r="E16" s="66"/>
      <c r="F16" s="66"/>
      <c r="G16" s="202"/>
      <c r="H16" s="99"/>
      <c r="I16" s="50"/>
      <c r="J16" s="52"/>
      <c r="K16" s="266"/>
      <c r="L16" s="257"/>
      <c r="M16" s="69"/>
      <c r="N16" s="70"/>
      <c r="O16" s="70"/>
      <c r="P16" s="50"/>
      <c r="Q16" s="71"/>
    </row>
    <row r="17" spans="1:112" s="57" customFormat="1" ht="39.75" thickBot="1" x14ac:dyDescent="0.3">
      <c r="A17" s="262"/>
      <c r="B17" s="245" t="s">
        <v>80</v>
      </c>
      <c r="C17" s="247" t="s">
        <v>81</v>
      </c>
      <c r="D17" s="150" t="s">
        <v>82</v>
      </c>
      <c r="E17" s="48"/>
      <c r="F17" s="48"/>
      <c r="G17" s="200"/>
      <c r="H17" s="188"/>
      <c r="I17" s="50"/>
      <c r="J17" s="163"/>
      <c r="K17" s="256" t="str" cm="1">
        <f t="array" ref="K17">IF((AND(J17:J19=1)), "Fully Mapped", "Not/ Partially Mapped")</f>
        <v>Not/ Partially Mapped</v>
      </c>
      <c r="L17" s="257"/>
      <c r="M17" s="53"/>
      <c r="N17" s="54"/>
      <c r="O17" s="54"/>
      <c r="P17" s="50"/>
      <c r="Q17" s="56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</row>
    <row r="18" spans="1:112" ht="234.75" thickBot="1" x14ac:dyDescent="0.3">
      <c r="A18" s="262"/>
      <c r="B18" s="246"/>
      <c r="C18" s="248"/>
      <c r="D18" s="151" t="s">
        <v>83</v>
      </c>
      <c r="E18" s="59"/>
      <c r="F18" s="59"/>
      <c r="G18" s="199"/>
      <c r="H18" s="100"/>
      <c r="I18" s="50"/>
      <c r="J18" s="52"/>
      <c r="K18" s="257"/>
      <c r="L18" s="257"/>
      <c r="M18" s="61"/>
      <c r="N18" s="62"/>
      <c r="O18" s="62"/>
      <c r="P18" s="50"/>
      <c r="Q18" s="63"/>
    </row>
    <row r="19" spans="1:112" ht="39.75" thickBot="1" x14ac:dyDescent="0.3">
      <c r="A19" s="262"/>
      <c r="B19" s="246"/>
      <c r="C19" s="249"/>
      <c r="D19" s="152" t="s">
        <v>84</v>
      </c>
      <c r="E19" s="59"/>
      <c r="F19" s="59"/>
      <c r="G19" s="199"/>
      <c r="H19" s="100"/>
      <c r="I19" s="50"/>
      <c r="J19" s="87"/>
      <c r="K19" s="257"/>
      <c r="L19" s="257"/>
      <c r="M19" s="61"/>
      <c r="N19" s="62"/>
      <c r="O19" s="62"/>
      <c r="P19" s="50"/>
      <c r="Q19" s="63"/>
    </row>
    <row r="20" spans="1:112" s="57" customFormat="1" thickBot="1" x14ac:dyDescent="0.3">
      <c r="A20" s="262"/>
      <c r="B20" s="245" t="s">
        <v>85</v>
      </c>
      <c r="C20" s="247" t="s">
        <v>86</v>
      </c>
      <c r="D20" s="150" t="s">
        <v>87</v>
      </c>
      <c r="E20" s="48"/>
      <c r="F20" s="48"/>
      <c r="G20" s="200"/>
      <c r="H20" s="188"/>
      <c r="I20" s="50"/>
      <c r="J20" s="51"/>
      <c r="K20" s="256" t="str" cm="1">
        <f t="array" ref="K20">IF((AND(J20:J22=1)), "Fully Mapped", "Not/ Partially Mapped")</f>
        <v>Not/ Partially Mapped</v>
      </c>
      <c r="L20" s="257"/>
      <c r="M20" s="53"/>
      <c r="N20" s="54"/>
      <c r="O20" s="54"/>
      <c r="P20" s="50"/>
      <c r="Q20" s="56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</row>
    <row r="21" spans="1:112" ht="39.75" thickBot="1" x14ac:dyDescent="0.3">
      <c r="A21" s="262"/>
      <c r="B21" s="246"/>
      <c r="C21" s="248"/>
      <c r="D21" s="151" t="s">
        <v>88</v>
      </c>
      <c r="E21" s="66"/>
      <c r="F21" s="66"/>
      <c r="G21" s="202"/>
      <c r="H21" s="99"/>
      <c r="I21" s="50"/>
      <c r="J21" s="162"/>
      <c r="K21" s="258"/>
      <c r="L21" s="257"/>
      <c r="M21" s="69"/>
      <c r="N21" s="70"/>
      <c r="O21" s="70"/>
      <c r="P21" s="50"/>
      <c r="Q21" s="71"/>
    </row>
    <row r="22" spans="1:112" ht="39.75" thickBot="1" x14ac:dyDescent="0.3">
      <c r="A22" s="262"/>
      <c r="B22" s="246"/>
      <c r="C22" s="249"/>
      <c r="D22" s="152" t="s">
        <v>89</v>
      </c>
      <c r="E22" s="59"/>
      <c r="F22" s="59"/>
      <c r="G22" s="199"/>
      <c r="H22" s="100"/>
      <c r="I22" s="50"/>
      <c r="J22" s="164"/>
      <c r="K22" s="257"/>
      <c r="L22" s="257"/>
      <c r="M22" s="61"/>
      <c r="N22" s="62"/>
      <c r="O22" s="62"/>
      <c r="P22" s="50"/>
      <c r="Q22" s="63"/>
    </row>
    <row r="23" spans="1:112" s="46" customFormat="1" thickBot="1" x14ac:dyDescent="0.3">
      <c r="A23" s="262" t="s">
        <v>91</v>
      </c>
      <c r="B23" s="65" t="s">
        <v>0</v>
      </c>
      <c r="C23" s="47" t="s">
        <v>37</v>
      </c>
      <c r="D23" s="47" t="s">
        <v>47</v>
      </c>
      <c r="E23" s="140"/>
      <c r="F23" s="141"/>
      <c r="G23" s="201"/>
      <c r="H23" s="141"/>
      <c r="I23" s="45"/>
      <c r="J23" s="141"/>
      <c r="K23" s="141"/>
      <c r="L23" s="141"/>
      <c r="M23" s="141"/>
      <c r="N23" s="141"/>
      <c r="O23" s="141"/>
      <c r="P23" s="45"/>
      <c r="Q23" s="141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</row>
    <row r="24" spans="1:112" s="57" customFormat="1" ht="43.9" customHeight="1" thickBot="1" x14ac:dyDescent="0.3">
      <c r="A24" s="262"/>
      <c r="B24" s="253" t="s">
        <v>92</v>
      </c>
      <c r="C24" s="250" t="s">
        <v>93</v>
      </c>
      <c r="D24" s="155" t="s">
        <v>94</v>
      </c>
      <c r="E24" s="48"/>
      <c r="F24" s="48"/>
      <c r="G24" s="200"/>
      <c r="H24" s="190"/>
      <c r="I24" s="50"/>
      <c r="J24" s="163"/>
      <c r="K24" s="277" t="str" cm="1">
        <f t="array" ref="K24">IF((AND(J24:J28=1)), "Fully Mapped", "Not/ Partially Mapped")</f>
        <v>Not/ Partially Mapped</v>
      </c>
      <c r="L24" s="277">
        <f>SUM('Workings out'!D5:D11)</f>
        <v>0</v>
      </c>
      <c r="M24" s="53"/>
      <c r="N24" s="53"/>
      <c r="O24" s="53"/>
      <c r="P24" s="50"/>
      <c r="Q24" s="77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</row>
    <row r="25" spans="1:112" s="57" customFormat="1" ht="39.75" thickBot="1" x14ac:dyDescent="0.3">
      <c r="A25" s="262"/>
      <c r="B25" s="254"/>
      <c r="C25" s="251"/>
      <c r="D25" s="156" t="s">
        <v>95</v>
      </c>
      <c r="E25" s="59"/>
      <c r="F25" s="59"/>
      <c r="G25" s="199"/>
      <c r="H25" s="189"/>
      <c r="I25" s="50"/>
      <c r="J25" s="52"/>
      <c r="K25" s="267"/>
      <c r="L25" s="267"/>
      <c r="M25" s="61"/>
      <c r="N25" s="61"/>
      <c r="O25" s="61"/>
      <c r="P25" s="50"/>
      <c r="Q25" s="78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</row>
    <row r="26" spans="1:112" s="57" customFormat="1" thickBot="1" x14ac:dyDescent="0.3">
      <c r="A26" s="262"/>
      <c r="B26" s="254"/>
      <c r="C26" s="251"/>
      <c r="D26" s="156" t="s">
        <v>96</v>
      </c>
      <c r="E26" s="59"/>
      <c r="F26" s="59"/>
      <c r="G26" s="199"/>
      <c r="H26" s="189"/>
      <c r="I26" s="50"/>
      <c r="J26" s="162"/>
      <c r="K26" s="267"/>
      <c r="L26" s="267"/>
      <c r="M26" s="61"/>
      <c r="N26" s="61"/>
      <c r="O26" s="61"/>
      <c r="P26" s="50"/>
      <c r="Q26" s="78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</row>
    <row r="27" spans="1:112" s="57" customFormat="1" thickBot="1" x14ac:dyDescent="0.3">
      <c r="A27" s="262"/>
      <c r="B27" s="254"/>
      <c r="C27" s="251"/>
      <c r="D27" s="156" t="s">
        <v>97</v>
      </c>
      <c r="E27" s="59"/>
      <c r="F27" s="59"/>
      <c r="G27" s="199"/>
      <c r="H27" s="189"/>
      <c r="I27" s="50"/>
      <c r="J27" s="165"/>
      <c r="K27" s="267"/>
      <c r="L27" s="267"/>
      <c r="M27" s="61"/>
      <c r="N27" s="61"/>
      <c r="O27" s="61"/>
      <c r="P27" s="50"/>
      <c r="Q27" s="78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</row>
    <row r="28" spans="1:112" s="57" customFormat="1" ht="59.25" thickBot="1" x14ac:dyDescent="0.3">
      <c r="A28" s="262"/>
      <c r="B28" s="255"/>
      <c r="C28" s="252"/>
      <c r="D28" s="157" t="s">
        <v>98</v>
      </c>
      <c r="E28" s="72"/>
      <c r="F28" s="72"/>
      <c r="G28" s="203"/>
      <c r="H28" s="92"/>
      <c r="I28" s="50"/>
      <c r="J28" s="87"/>
      <c r="K28" s="278"/>
      <c r="L28" s="267"/>
      <c r="M28" s="74"/>
      <c r="N28" s="55"/>
      <c r="O28" s="55"/>
      <c r="P28" s="50"/>
      <c r="Q28" s="79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</row>
    <row r="29" spans="1:112" s="57" customFormat="1" ht="66" thickBot="1" x14ac:dyDescent="0.3">
      <c r="A29" s="262"/>
      <c r="B29" s="153" t="s">
        <v>58</v>
      </c>
      <c r="C29" s="154" t="s">
        <v>99</v>
      </c>
      <c r="D29" s="148" t="s">
        <v>100</v>
      </c>
      <c r="E29" s="80"/>
      <c r="F29" s="80"/>
      <c r="G29" s="204"/>
      <c r="H29" s="191"/>
      <c r="I29" s="50"/>
      <c r="J29" s="166"/>
      <c r="K29" s="81" t="str">
        <f>IF((AND(J29=1)), "Fully Mapped", "Not/ Partially Mapped")</f>
        <v>Not/ Partially Mapped</v>
      </c>
      <c r="L29" s="267"/>
      <c r="M29" s="82"/>
      <c r="N29" s="82"/>
      <c r="O29" s="82"/>
      <c r="P29" s="50"/>
      <c r="Q29" s="83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</row>
    <row r="30" spans="1:112" s="57" customFormat="1" ht="78.75" thickBot="1" x14ac:dyDescent="0.3">
      <c r="A30" s="262"/>
      <c r="B30" s="153" t="s">
        <v>59</v>
      </c>
      <c r="C30" s="154" t="s">
        <v>101</v>
      </c>
      <c r="D30" s="148" t="s">
        <v>102</v>
      </c>
      <c r="E30" s="72"/>
      <c r="F30" s="72"/>
      <c r="G30" s="203"/>
      <c r="H30" s="92"/>
      <c r="I30" s="50"/>
      <c r="J30" s="166"/>
      <c r="K30" s="81" t="str">
        <f>IF((AND(J30=1)), "Fully Mapped", "Not/ Partially Mapped")</f>
        <v>Not/ Partially Mapped</v>
      </c>
      <c r="L30" s="267"/>
      <c r="M30" s="74"/>
      <c r="N30" s="55"/>
      <c r="O30" s="55"/>
      <c r="P30" s="50"/>
      <c r="Q30" s="79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</row>
    <row r="31" spans="1:112" s="46" customFormat="1" thickBot="1" x14ac:dyDescent="0.3">
      <c r="A31" s="262" t="s">
        <v>129</v>
      </c>
      <c r="B31" s="65" t="s">
        <v>0</v>
      </c>
      <c r="C31" s="47" t="s">
        <v>37</v>
      </c>
      <c r="D31" s="47" t="s">
        <v>47</v>
      </c>
      <c r="E31" s="140"/>
      <c r="F31" s="141"/>
      <c r="G31" s="201"/>
      <c r="H31" s="141"/>
      <c r="I31" s="45"/>
      <c r="J31" s="141"/>
      <c r="K31" s="141"/>
      <c r="L31" s="141"/>
      <c r="M31" s="141"/>
      <c r="N31" s="141"/>
      <c r="O31" s="141"/>
      <c r="P31" s="45"/>
      <c r="Q31" s="141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</row>
    <row r="32" spans="1:112" s="57" customFormat="1" ht="39.75" thickBot="1" x14ac:dyDescent="0.3">
      <c r="A32" s="262"/>
      <c r="B32" s="245" t="s">
        <v>103</v>
      </c>
      <c r="C32" s="247" t="s">
        <v>104</v>
      </c>
      <c r="D32" s="142" t="s">
        <v>105</v>
      </c>
      <c r="E32" s="66"/>
      <c r="F32" s="66"/>
      <c r="G32" s="202"/>
      <c r="H32" s="99"/>
      <c r="I32" s="50"/>
      <c r="J32" s="51"/>
      <c r="K32" s="258" t="str" cm="1">
        <f t="array" ref="K32">IF((AND(J32:J34=1)), "Fully Mapped", "Not/ Partially Mapped")</f>
        <v>Not/ Partially Mapped</v>
      </c>
      <c r="L32" s="277">
        <f>SUM('Workings out'!E5:E20)</f>
        <v>0</v>
      </c>
      <c r="M32" s="69"/>
      <c r="N32" s="70"/>
      <c r="O32" s="70"/>
      <c r="P32" s="50"/>
      <c r="Q32" s="8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</row>
    <row r="33" spans="1:112" ht="39.75" thickBot="1" x14ac:dyDescent="0.3">
      <c r="A33" s="262"/>
      <c r="B33" s="246"/>
      <c r="C33" s="248"/>
      <c r="D33" s="143" t="s">
        <v>106</v>
      </c>
      <c r="E33" s="59"/>
      <c r="F33" s="59"/>
      <c r="G33" s="199"/>
      <c r="H33" s="100"/>
      <c r="I33" s="50"/>
      <c r="J33" s="162"/>
      <c r="K33" s="257"/>
      <c r="L33" s="267"/>
      <c r="M33" s="61"/>
      <c r="N33" s="62"/>
      <c r="O33" s="62"/>
      <c r="P33" s="50"/>
      <c r="Q33" s="85"/>
    </row>
    <row r="34" spans="1:112" ht="39.75" thickBot="1" x14ac:dyDescent="0.3">
      <c r="A34" s="262"/>
      <c r="B34" s="274"/>
      <c r="C34" s="249"/>
      <c r="D34" s="144" t="s">
        <v>107</v>
      </c>
      <c r="E34" s="59"/>
      <c r="F34" s="59"/>
      <c r="G34" s="199"/>
      <c r="H34" s="100"/>
      <c r="I34" s="50"/>
      <c r="J34" s="52"/>
      <c r="K34" s="257"/>
      <c r="L34" s="267"/>
      <c r="M34" s="61"/>
      <c r="N34" s="62"/>
      <c r="O34" s="62"/>
      <c r="P34" s="50"/>
      <c r="Q34" s="85"/>
    </row>
    <row r="35" spans="1:112" s="57" customFormat="1" ht="39.75" thickBot="1" x14ac:dyDescent="0.3">
      <c r="A35" s="262"/>
      <c r="B35" s="253" t="s">
        <v>108</v>
      </c>
      <c r="C35" s="250" t="s">
        <v>109</v>
      </c>
      <c r="D35" s="158" t="s">
        <v>110</v>
      </c>
      <c r="E35" s="48"/>
      <c r="F35" s="48"/>
      <c r="G35" s="200"/>
      <c r="H35" s="188"/>
      <c r="I35" s="50"/>
      <c r="J35" s="51"/>
      <c r="K35" s="256" t="str" cm="1">
        <f t="array" ref="K35">IF((AND(J35:J38=1)), "Fully Mapped", "Not/ Partially Mapped")</f>
        <v>Not/ Partially Mapped</v>
      </c>
      <c r="L35" s="267"/>
      <c r="M35" s="53"/>
      <c r="N35" s="54"/>
      <c r="O35" s="54"/>
      <c r="P35" s="50"/>
      <c r="Q35" s="56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</row>
    <row r="36" spans="1:112" ht="39.75" thickBot="1" x14ac:dyDescent="0.3">
      <c r="A36" s="262"/>
      <c r="B36" s="254"/>
      <c r="C36" s="251"/>
      <c r="D36" s="159" t="s">
        <v>111</v>
      </c>
      <c r="E36" s="59"/>
      <c r="F36" s="59"/>
      <c r="G36" s="199"/>
      <c r="H36" s="100"/>
      <c r="I36" s="50"/>
      <c r="J36" s="162"/>
      <c r="K36" s="257"/>
      <c r="L36" s="267"/>
      <c r="M36" s="61"/>
      <c r="N36" s="62"/>
      <c r="O36" s="62"/>
      <c r="P36" s="50"/>
      <c r="Q36" s="63"/>
    </row>
    <row r="37" spans="1:112" ht="39.75" thickBot="1" x14ac:dyDescent="0.3">
      <c r="A37" s="262"/>
      <c r="B37" s="254"/>
      <c r="C37" s="251"/>
      <c r="D37" s="159" t="s">
        <v>112</v>
      </c>
      <c r="E37" s="59"/>
      <c r="F37" s="59"/>
      <c r="G37" s="199"/>
      <c r="H37" s="100"/>
      <c r="I37" s="50"/>
      <c r="J37" s="162"/>
      <c r="K37" s="257"/>
      <c r="L37" s="267"/>
      <c r="M37" s="61"/>
      <c r="N37" s="62"/>
      <c r="O37" s="62"/>
      <c r="P37" s="50"/>
      <c r="Q37" s="63"/>
    </row>
    <row r="38" spans="1:112" ht="39.75" thickBot="1" x14ac:dyDescent="0.3">
      <c r="A38" s="262"/>
      <c r="B38" s="254"/>
      <c r="C38" s="251"/>
      <c r="D38" s="146" t="s">
        <v>113</v>
      </c>
      <c r="E38" s="59"/>
      <c r="F38" s="59"/>
      <c r="G38" s="199"/>
      <c r="H38" s="100"/>
      <c r="I38" s="50"/>
      <c r="J38" s="52"/>
      <c r="K38" s="257"/>
      <c r="L38" s="267"/>
      <c r="M38" s="61"/>
      <c r="N38" s="62"/>
      <c r="O38" s="62"/>
      <c r="P38" s="50"/>
      <c r="Q38" s="63"/>
    </row>
    <row r="39" spans="1:112" s="57" customFormat="1" ht="39.75" thickBot="1" x14ac:dyDescent="0.3">
      <c r="A39" s="262"/>
      <c r="B39" s="253" t="s">
        <v>114</v>
      </c>
      <c r="C39" s="250" t="s">
        <v>115</v>
      </c>
      <c r="D39" s="155" t="s">
        <v>116</v>
      </c>
      <c r="E39" s="48"/>
      <c r="F39" s="48"/>
      <c r="G39" s="200"/>
      <c r="H39" s="188"/>
      <c r="I39" s="50"/>
      <c r="J39" s="163"/>
      <c r="K39" s="256" t="str" cm="1">
        <f t="array" ref="K39">IF((AND(J39:J43=1)), "Fully Mapped", "Not/ Partially Mapped")</f>
        <v>Not/ Partially Mapped</v>
      </c>
      <c r="L39" s="267"/>
      <c r="M39" s="53"/>
      <c r="N39" s="54"/>
      <c r="O39" s="54"/>
      <c r="P39" s="50"/>
      <c r="Q39" s="56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</row>
    <row r="40" spans="1:112" ht="39.75" thickBot="1" x14ac:dyDescent="0.3">
      <c r="A40" s="262"/>
      <c r="B40" s="254"/>
      <c r="C40" s="251"/>
      <c r="D40" s="156" t="s">
        <v>117</v>
      </c>
      <c r="E40" s="59"/>
      <c r="F40" s="59"/>
      <c r="G40" s="199"/>
      <c r="H40" s="189"/>
      <c r="I40" s="50"/>
      <c r="J40" s="52"/>
      <c r="K40" s="267"/>
      <c r="L40" s="267"/>
      <c r="M40" s="69"/>
      <c r="N40" s="70"/>
      <c r="O40" s="70"/>
      <c r="P40" s="50"/>
      <c r="Q40" s="71"/>
    </row>
    <row r="41" spans="1:112" ht="39.75" thickBot="1" x14ac:dyDescent="0.3">
      <c r="A41" s="262"/>
      <c r="B41" s="254"/>
      <c r="C41" s="251"/>
      <c r="D41" s="156" t="s">
        <v>118</v>
      </c>
      <c r="E41" s="59"/>
      <c r="F41" s="59"/>
      <c r="G41" s="199"/>
      <c r="H41" s="189"/>
      <c r="I41" s="50"/>
      <c r="J41" s="52"/>
      <c r="K41" s="267"/>
      <c r="L41" s="267"/>
      <c r="M41" s="69"/>
      <c r="N41" s="70"/>
      <c r="O41" s="70"/>
      <c r="P41" s="50"/>
      <c r="Q41" s="71"/>
    </row>
    <row r="42" spans="1:112" ht="39.75" thickBot="1" x14ac:dyDescent="0.3">
      <c r="A42" s="262"/>
      <c r="B42" s="254"/>
      <c r="C42" s="251"/>
      <c r="D42" s="156" t="s">
        <v>119</v>
      </c>
      <c r="E42" s="72"/>
      <c r="F42" s="72"/>
      <c r="G42" s="203"/>
      <c r="H42" s="92"/>
      <c r="I42" s="50"/>
      <c r="J42" s="52"/>
      <c r="K42" s="267"/>
      <c r="L42" s="267"/>
      <c r="M42" s="74"/>
      <c r="N42" s="55"/>
      <c r="O42" s="55"/>
      <c r="P42" s="50"/>
      <c r="Q42" s="75"/>
    </row>
    <row r="43" spans="1:112" s="91" customFormat="1" ht="59.25" thickBot="1" x14ac:dyDescent="0.3">
      <c r="A43" s="262"/>
      <c r="B43" s="255"/>
      <c r="C43" s="252"/>
      <c r="D43" s="157" t="s">
        <v>120</v>
      </c>
      <c r="E43" s="86"/>
      <c r="F43" s="86"/>
      <c r="G43" s="205"/>
      <c r="H43" s="192"/>
      <c r="I43" s="50"/>
      <c r="J43" s="87"/>
      <c r="K43" s="279"/>
      <c r="L43" s="267"/>
      <c r="M43" s="88"/>
      <c r="N43" s="89"/>
      <c r="O43" s="89"/>
      <c r="P43" s="50"/>
      <c r="Q43" s="90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</row>
    <row r="44" spans="1:112" ht="39.75" thickBot="1" x14ac:dyDescent="0.3">
      <c r="A44" s="262"/>
      <c r="B44" s="253" t="s">
        <v>121</v>
      </c>
      <c r="C44" s="250" t="s">
        <v>122</v>
      </c>
      <c r="D44" s="160" t="s">
        <v>123</v>
      </c>
      <c r="E44" s="49"/>
      <c r="F44" s="48"/>
      <c r="G44" s="200"/>
      <c r="H44" s="190"/>
      <c r="I44" s="45"/>
      <c r="J44" s="76"/>
      <c r="K44" s="277" t="str" cm="1">
        <f t="array" ref="K44">IF((AND(J44:J45=1)), "Fully Mapped", "Not/ Partially Mapped")</f>
        <v>Not/ Partially Mapped</v>
      </c>
      <c r="L44" s="267"/>
      <c r="M44" s="53"/>
      <c r="N44" s="53"/>
      <c r="O44" s="53"/>
      <c r="P44" s="50"/>
      <c r="Q44" s="93"/>
    </row>
    <row r="45" spans="1:112" ht="59.25" thickBot="1" x14ac:dyDescent="0.3">
      <c r="A45" s="262"/>
      <c r="B45" s="254"/>
      <c r="C45" s="251"/>
      <c r="D45" s="161" t="s">
        <v>124</v>
      </c>
      <c r="E45" s="94"/>
      <c r="F45" s="95"/>
      <c r="G45" s="206"/>
      <c r="H45" s="193"/>
      <c r="I45" s="45"/>
      <c r="J45" s="87"/>
      <c r="K45" s="278"/>
      <c r="L45" s="267"/>
      <c r="M45" s="96"/>
      <c r="N45" s="96"/>
      <c r="O45" s="96"/>
      <c r="P45" s="50"/>
      <c r="Q45" s="97"/>
    </row>
    <row r="46" spans="1:112" ht="39.75" thickBot="1" x14ac:dyDescent="0.3">
      <c r="A46" s="262"/>
      <c r="B46" s="253" t="s">
        <v>125</v>
      </c>
      <c r="C46" s="250" t="s">
        <v>126</v>
      </c>
      <c r="D46" s="160" t="s">
        <v>127</v>
      </c>
      <c r="E46" s="49"/>
      <c r="F46" s="48"/>
      <c r="G46" s="200"/>
      <c r="H46" s="190"/>
      <c r="I46" s="45"/>
      <c r="J46" s="73"/>
      <c r="K46" s="277" t="str" cm="1">
        <f t="array" ref="K46">IF((AND(J46:J47=1)), "Fully Mapped", "Not/ Partially Mapped")</f>
        <v>Not/ Partially Mapped</v>
      </c>
      <c r="L46" s="267"/>
      <c r="M46" s="69"/>
      <c r="N46" s="69"/>
      <c r="O46" s="69"/>
      <c r="P46" s="50"/>
      <c r="Q46" s="98"/>
    </row>
    <row r="47" spans="1:112" ht="39.75" thickBot="1" x14ac:dyDescent="0.3">
      <c r="A47" s="262"/>
      <c r="B47" s="254"/>
      <c r="C47" s="251"/>
      <c r="D47" s="161" t="s">
        <v>128</v>
      </c>
      <c r="E47" s="94"/>
      <c r="F47" s="95"/>
      <c r="G47" s="206"/>
      <c r="H47" s="193"/>
      <c r="I47" s="45"/>
      <c r="J47" s="87"/>
      <c r="K47" s="278"/>
      <c r="L47" s="278"/>
      <c r="M47" s="96"/>
      <c r="N47" s="96"/>
      <c r="O47" s="96"/>
      <c r="P47" s="50"/>
      <c r="Q47" s="97"/>
    </row>
    <row r="48" spans="1:112" s="57" customFormat="1" thickBot="1" x14ac:dyDescent="0.3">
      <c r="A48" s="262"/>
      <c r="B48" s="65" t="s">
        <v>0</v>
      </c>
      <c r="C48" s="47" t="s">
        <v>6</v>
      </c>
      <c r="D48" s="47" t="s">
        <v>47</v>
      </c>
      <c r="E48" s="140"/>
      <c r="F48" s="141"/>
      <c r="G48" s="201"/>
      <c r="H48" s="141"/>
      <c r="I48" s="45"/>
      <c r="J48" s="141"/>
      <c r="K48" s="141"/>
      <c r="L48" s="141"/>
      <c r="M48" s="141"/>
      <c r="N48" s="141"/>
      <c r="O48" s="141"/>
      <c r="P48" s="45"/>
      <c r="Q48" s="141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</row>
    <row r="49" spans="1:112" s="57" customFormat="1" thickBot="1" x14ac:dyDescent="0.3">
      <c r="A49" s="262"/>
      <c r="B49" s="253" t="s">
        <v>130</v>
      </c>
      <c r="C49" s="250" t="s">
        <v>109</v>
      </c>
      <c r="D49" s="160" t="s">
        <v>131</v>
      </c>
      <c r="E49" s="67"/>
      <c r="F49" s="66"/>
      <c r="G49" s="202"/>
      <c r="H49" s="194"/>
      <c r="I49" s="45"/>
      <c r="J49" s="76"/>
      <c r="K49" s="256" t="str" cm="1">
        <f t="array" ref="K49">IF((AND(J49:J50=1)), "Fully Mapped", "Not/ Partially Mapped")</f>
        <v>Not/ Partially Mapped</v>
      </c>
      <c r="L49" s="277">
        <f>SUM('Workings out'!F5:F13)</f>
        <v>0</v>
      </c>
      <c r="M49" s="53"/>
      <c r="N49" s="54"/>
      <c r="O49" s="54"/>
      <c r="P49" s="50"/>
      <c r="Q49" s="56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</row>
    <row r="50" spans="1:112" thickBot="1" x14ac:dyDescent="0.3">
      <c r="A50" s="262"/>
      <c r="B50" s="254"/>
      <c r="C50" s="251"/>
      <c r="D50" s="161" t="s">
        <v>132</v>
      </c>
      <c r="E50" s="60"/>
      <c r="F50" s="59"/>
      <c r="G50" s="199"/>
      <c r="H50" s="189"/>
      <c r="I50" s="45"/>
      <c r="J50" s="87"/>
      <c r="K50" s="257"/>
      <c r="L50" s="267"/>
      <c r="M50" s="61"/>
      <c r="N50" s="62"/>
      <c r="O50" s="62"/>
      <c r="P50" s="50"/>
      <c r="Q50" s="63"/>
    </row>
    <row r="51" spans="1:112" s="57" customFormat="1" ht="66" thickBot="1" x14ac:dyDescent="0.3">
      <c r="A51" s="262"/>
      <c r="B51" s="153" t="s">
        <v>133</v>
      </c>
      <c r="C51" s="154" t="s">
        <v>134</v>
      </c>
      <c r="D51" s="148" t="s">
        <v>135</v>
      </c>
      <c r="E51" s="49"/>
      <c r="F51" s="48"/>
      <c r="G51" s="200"/>
      <c r="H51" s="190"/>
      <c r="I51" s="45"/>
      <c r="J51" s="76"/>
      <c r="K51" s="51" t="str" cm="1">
        <f t="array" ref="K51">IF((AND(J51:J51=1)), "Fully Mapped", "Not/ Partially Mapped")</f>
        <v>Not/ Partially Mapped</v>
      </c>
      <c r="L51" s="267"/>
      <c r="M51" s="53"/>
      <c r="N51" s="54"/>
      <c r="O51" s="54"/>
      <c r="P51" s="50"/>
      <c r="Q51" s="56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</row>
    <row r="52" spans="1:112" s="57" customFormat="1" ht="39.75" thickBot="1" x14ac:dyDescent="0.3">
      <c r="A52" s="262"/>
      <c r="B52" s="253" t="s">
        <v>136</v>
      </c>
      <c r="C52" s="250" t="s">
        <v>137</v>
      </c>
      <c r="D52" s="155" t="s">
        <v>138</v>
      </c>
      <c r="E52" s="49"/>
      <c r="F52" s="48"/>
      <c r="G52" s="200"/>
      <c r="H52" s="190"/>
      <c r="I52" s="50"/>
      <c r="J52" s="51"/>
      <c r="K52" s="277" t="str" cm="1">
        <f t="array" ref="K52">IF((AND(J52:J54=1)), "Fully Mapped", "Not/ Partially Mapped")</f>
        <v>Not/ Partially Mapped</v>
      </c>
      <c r="L52" s="267"/>
      <c r="M52" s="53"/>
      <c r="N52" s="54"/>
      <c r="O52" s="54"/>
      <c r="P52" s="50"/>
      <c r="Q52" s="56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</row>
    <row r="53" spans="1:112" s="57" customFormat="1" ht="39.75" thickBot="1" x14ac:dyDescent="0.3">
      <c r="A53" s="262"/>
      <c r="B53" s="254"/>
      <c r="C53" s="251"/>
      <c r="D53" s="156" t="s">
        <v>139</v>
      </c>
      <c r="E53" s="60"/>
      <c r="F53" s="59"/>
      <c r="G53" s="199"/>
      <c r="H53" s="189"/>
      <c r="I53" s="50"/>
      <c r="J53" s="52"/>
      <c r="K53" s="267"/>
      <c r="L53" s="267"/>
      <c r="M53" s="69"/>
      <c r="N53" s="70"/>
      <c r="O53" s="70"/>
      <c r="P53" s="50"/>
      <c r="Q53" s="71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</row>
    <row r="54" spans="1:112" s="57" customFormat="1" ht="39.75" thickBot="1" x14ac:dyDescent="0.3">
      <c r="A54" s="262"/>
      <c r="B54" s="254"/>
      <c r="C54" s="251"/>
      <c r="D54" s="157" t="s">
        <v>140</v>
      </c>
      <c r="E54" s="67"/>
      <c r="F54" s="66"/>
      <c r="G54" s="202"/>
      <c r="H54" s="194"/>
      <c r="I54" s="45"/>
      <c r="J54" s="73"/>
      <c r="K54" s="278"/>
      <c r="L54" s="267"/>
      <c r="M54" s="69"/>
      <c r="N54" s="70"/>
      <c r="O54" s="70"/>
      <c r="P54" s="50"/>
      <c r="Q54" s="71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</row>
    <row r="55" spans="1:112" s="57" customFormat="1" ht="43.9" customHeight="1" thickBot="1" x14ac:dyDescent="0.3">
      <c r="A55" s="262"/>
      <c r="B55" s="271" t="s">
        <v>141</v>
      </c>
      <c r="C55" s="268" t="s">
        <v>142</v>
      </c>
      <c r="D55" s="155" t="s">
        <v>143</v>
      </c>
      <c r="E55" s="48"/>
      <c r="F55" s="48"/>
      <c r="G55" s="200"/>
      <c r="H55" s="190"/>
      <c r="I55" s="50"/>
      <c r="J55" s="76"/>
      <c r="K55" s="256" t="str" cm="1">
        <f t="array" ref="K55">IF((AND(J55:J57=1)), "Fully Mapped", "Not/ Partially Mapped")</f>
        <v>Not/ Partially Mapped</v>
      </c>
      <c r="L55" s="267"/>
      <c r="M55" s="53"/>
      <c r="N55" s="54"/>
      <c r="O55" s="54"/>
      <c r="P55" s="50"/>
      <c r="Q55" s="56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</row>
    <row r="56" spans="1:112" ht="39.75" thickBot="1" x14ac:dyDescent="0.3">
      <c r="A56" s="262"/>
      <c r="B56" s="272"/>
      <c r="C56" s="269"/>
      <c r="D56" s="156" t="s">
        <v>144</v>
      </c>
      <c r="E56" s="66"/>
      <c r="F56" s="66"/>
      <c r="G56" s="202"/>
      <c r="H56" s="194"/>
      <c r="I56" s="50"/>
      <c r="J56" s="73"/>
      <c r="K56" s="258"/>
      <c r="L56" s="267"/>
      <c r="M56" s="69"/>
      <c r="N56" s="70"/>
      <c r="O56" s="70"/>
      <c r="P56" s="50"/>
      <c r="Q56" s="71"/>
    </row>
    <row r="57" spans="1:112" ht="59.25" thickBot="1" x14ac:dyDescent="0.3">
      <c r="A57" s="262"/>
      <c r="B57" s="273"/>
      <c r="C57" s="270"/>
      <c r="D57" s="157" t="s">
        <v>145</v>
      </c>
      <c r="E57" s="86"/>
      <c r="F57" s="86"/>
      <c r="G57" s="205"/>
      <c r="H57" s="195"/>
      <c r="I57" s="50"/>
      <c r="J57" s="87"/>
      <c r="K57" s="279"/>
      <c r="L57" s="278"/>
      <c r="M57" s="88"/>
      <c r="N57" s="89"/>
      <c r="O57" s="89"/>
      <c r="P57" s="50"/>
      <c r="Q57" s="90"/>
    </row>
    <row r="58" spans="1:112" ht="21.75" x14ac:dyDescent="0.25">
      <c r="A58" s="101"/>
      <c r="B58" s="41"/>
      <c r="C58" s="101"/>
      <c r="D58" s="102"/>
      <c r="E58" s="43"/>
      <c r="F58" s="43"/>
      <c r="G58" s="43"/>
      <c r="J58" s="44"/>
      <c r="K58" s="103"/>
      <c r="L58" s="44"/>
      <c r="M58" s="44"/>
      <c r="N58" s="44"/>
    </row>
    <row r="59" spans="1:112" ht="21.75" x14ac:dyDescent="0.25">
      <c r="A59" s="101"/>
      <c r="B59" s="41"/>
      <c r="C59" s="101"/>
      <c r="D59" s="102"/>
      <c r="E59" s="43"/>
      <c r="F59" s="43"/>
      <c r="G59" s="43"/>
      <c r="J59" s="44"/>
      <c r="K59" s="103"/>
      <c r="L59" s="44"/>
      <c r="M59" s="44"/>
      <c r="N59" s="44"/>
    </row>
    <row r="60" spans="1:112" ht="21.75" x14ac:dyDescent="0.25">
      <c r="A60" s="101"/>
      <c r="B60" s="41"/>
      <c r="C60" s="101"/>
      <c r="D60" s="102"/>
      <c r="E60" s="43"/>
      <c r="F60" s="43"/>
      <c r="G60" s="43"/>
      <c r="J60" s="44"/>
      <c r="K60" s="103"/>
      <c r="L60" s="44"/>
      <c r="M60" s="44"/>
      <c r="N60" s="44"/>
    </row>
    <row r="61" spans="1:112" ht="21.75" x14ac:dyDescent="0.25">
      <c r="A61" s="101"/>
      <c r="B61" s="41"/>
      <c r="C61" s="101"/>
      <c r="D61" s="102"/>
      <c r="E61" s="43"/>
      <c r="F61" s="43"/>
      <c r="G61" s="43"/>
      <c r="J61" s="44"/>
      <c r="K61" s="103"/>
      <c r="L61" s="44"/>
      <c r="M61" s="44"/>
      <c r="N61" s="44"/>
    </row>
    <row r="62" spans="1:112" ht="21.75" x14ac:dyDescent="0.25">
      <c r="A62" s="101"/>
      <c r="B62" s="41"/>
      <c r="C62" s="101"/>
      <c r="D62" s="102"/>
      <c r="E62" s="43"/>
      <c r="F62" s="43"/>
      <c r="G62" s="43"/>
      <c r="J62" s="44"/>
      <c r="K62" s="103"/>
      <c r="L62" s="44"/>
      <c r="M62" s="44"/>
      <c r="N62" s="44"/>
    </row>
    <row r="63" spans="1:112" ht="21.75" x14ac:dyDescent="0.25">
      <c r="A63" s="101"/>
      <c r="B63" s="41"/>
      <c r="C63" s="101"/>
      <c r="D63" s="102"/>
      <c r="E63" s="43"/>
      <c r="F63" s="43"/>
      <c r="G63" s="43"/>
      <c r="J63" s="44"/>
      <c r="K63" s="103"/>
      <c r="L63" s="44"/>
      <c r="M63" s="44"/>
      <c r="N63" s="44"/>
    </row>
    <row r="64" spans="1:112" ht="21.75" x14ac:dyDescent="0.25">
      <c r="A64" s="101"/>
      <c r="B64" s="41"/>
      <c r="C64" s="101"/>
      <c r="D64" s="102"/>
      <c r="E64" s="43"/>
      <c r="F64" s="43"/>
      <c r="G64" s="43"/>
      <c r="J64" s="44"/>
      <c r="K64" s="103"/>
      <c r="L64" s="44"/>
      <c r="M64" s="44"/>
      <c r="N64" s="44"/>
    </row>
    <row r="65" spans="1:14" ht="21.75" x14ac:dyDescent="0.25">
      <c r="A65" s="101"/>
      <c r="B65" s="41"/>
      <c r="C65" s="101"/>
      <c r="D65" s="102"/>
      <c r="E65" s="43"/>
      <c r="F65" s="43"/>
      <c r="G65" s="43"/>
      <c r="J65" s="44"/>
      <c r="K65" s="103"/>
      <c r="L65" s="44"/>
      <c r="M65" s="44"/>
      <c r="N65" s="44"/>
    </row>
    <row r="66" spans="1:14" ht="21.75" x14ac:dyDescent="0.25">
      <c r="A66" s="101"/>
      <c r="B66" s="41"/>
      <c r="C66" s="101"/>
      <c r="D66" s="102"/>
      <c r="E66" s="43"/>
      <c r="F66" s="43"/>
      <c r="G66" s="43"/>
      <c r="J66" s="44"/>
      <c r="K66" s="103"/>
      <c r="L66" s="44"/>
      <c r="M66" s="44"/>
      <c r="N66" s="44"/>
    </row>
    <row r="67" spans="1:14" ht="21.75" x14ac:dyDescent="0.25">
      <c r="A67" s="101"/>
      <c r="B67" s="41"/>
      <c r="C67" s="101"/>
      <c r="D67" s="102"/>
      <c r="E67" s="43"/>
      <c r="F67" s="43"/>
      <c r="G67" s="43"/>
      <c r="J67" s="44"/>
      <c r="K67" s="103"/>
      <c r="L67" s="44"/>
      <c r="M67" s="44"/>
      <c r="N67" s="44"/>
    </row>
    <row r="68" spans="1:14" ht="21.75" x14ac:dyDescent="0.25">
      <c r="A68" s="101"/>
      <c r="B68" s="41"/>
      <c r="C68" s="101"/>
      <c r="D68" s="102"/>
      <c r="E68" s="43"/>
      <c r="F68" s="43"/>
      <c r="G68" s="43"/>
      <c r="J68" s="44"/>
      <c r="K68" s="103"/>
      <c r="L68" s="44"/>
      <c r="M68" s="44"/>
      <c r="N68" s="44"/>
    </row>
    <row r="69" spans="1:14" ht="21.75" x14ac:dyDescent="0.25">
      <c r="A69" s="101"/>
      <c r="B69" s="41"/>
      <c r="C69" s="101"/>
      <c r="D69" s="102"/>
      <c r="E69" s="43"/>
      <c r="F69" s="43"/>
      <c r="G69" s="43"/>
      <c r="J69" s="44"/>
      <c r="K69" s="103"/>
      <c r="L69" s="44"/>
      <c r="M69" s="44"/>
      <c r="N69" s="44"/>
    </row>
    <row r="70" spans="1:14" ht="21.75" x14ac:dyDescent="0.25">
      <c r="A70" s="101"/>
      <c r="B70" s="41"/>
      <c r="C70" s="101"/>
      <c r="D70" s="102"/>
      <c r="E70" s="43"/>
      <c r="F70" s="43"/>
      <c r="G70" s="43"/>
      <c r="J70" s="44"/>
      <c r="K70" s="103"/>
      <c r="L70" s="44"/>
      <c r="M70" s="44"/>
      <c r="N70" s="44"/>
    </row>
    <row r="71" spans="1:14" ht="21.75" x14ac:dyDescent="0.25">
      <c r="A71" s="101"/>
      <c r="B71" s="41"/>
      <c r="C71" s="101"/>
      <c r="D71" s="102"/>
      <c r="E71" s="43"/>
      <c r="F71" s="43"/>
      <c r="G71" s="43"/>
      <c r="J71" s="44"/>
      <c r="K71" s="103"/>
      <c r="L71" s="44"/>
      <c r="M71" s="44"/>
      <c r="N71" s="44"/>
    </row>
    <row r="72" spans="1:14" ht="21.75" x14ac:dyDescent="0.25">
      <c r="A72" s="101"/>
      <c r="B72" s="41"/>
      <c r="C72" s="101"/>
      <c r="D72" s="102"/>
      <c r="E72" s="43"/>
      <c r="F72" s="43"/>
      <c r="G72" s="43"/>
      <c r="J72" s="44"/>
      <c r="K72" s="103"/>
      <c r="L72" s="44"/>
      <c r="M72" s="44"/>
      <c r="N72" s="44"/>
    </row>
    <row r="73" spans="1:14" ht="21.75" x14ac:dyDescent="0.25">
      <c r="A73" s="101"/>
      <c r="B73" s="41"/>
      <c r="C73" s="101"/>
      <c r="D73" s="102"/>
      <c r="E73" s="43"/>
      <c r="F73" s="43"/>
      <c r="G73" s="43"/>
      <c r="J73" s="44"/>
      <c r="K73" s="103"/>
      <c r="L73" s="44"/>
      <c r="M73" s="44"/>
      <c r="N73" s="44"/>
    </row>
    <row r="74" spans="1:14" ht="21.75" x14ac:dyDescent="0.25">
      <c r="A74" s="101"/>
      <c r="B74" s="41"/>
      <c r="C74" s="101"/>
      <c r="D74" s="102"/>
      <c r="E74" s="43"/>
      <c r="F74" s="43"/>
      <c r="G74" s="43"/>
      <c r="J74" s="44"/>
      <c r="K74" s="103"/>
      <c r="L74" s="44"/>
      <c r="M74" s="44"/>
      <c r="N74" s="44"/>
    </row>
    <row r="75" spans="1:14" ht="21.75" x14ac:dyDescent="0.25">
      <c r="A75" s="101"/>
      <c r="B75" s="41"/>
      <c r="C75" s="101"/>
      <c r="D75" s="102"/>
      <c r="E75" s="43"/>
      <c r="F75" s="43"/>
      <c r="G75" s="43"/>
      <c r="J75" s="44"/>
      <c r="K75" s="103"/>
      <c r="L75" s="44"/>
      <c r="M75" s="44"/>
      <c r="N75" s="44"/>
    </row>
    <row r="76" spans="1:14" ht="21.75" x14ac:dyDescent="0.25">
      <c r="A76" s="101"/>
      <c r="B76" s="41"/>
      <c r="C76" s="101"/>
      <c r="D76" s="102"/>
      <c r="E76" s="43"/>
      <c r="F76" s="43"/>
      <c r="G76" s="43"/>
      <c r="J76" s="44"/>
      <c r="K76" s="103"/>
      <c r="L76" s="44"/>
      <c r="M76" s="44"/>
      <c r="N76" s="44"/>
    </row>
    <row r="77" spans="1:14" ht="21.75" x14ac:dyDescent="0.25">
      <c r="A77" s="101"/>
      <c r="B77" s="41"/>
      <c r="C77" s="101"/>
      <c r="D77" s="102"/>
      <c r="E77" s="43"/>
      <c r="F77" s="43"/>
      <c r="G77" s="43"/>
      <c r="J77" s="44"/>
      <c r="K77" s="103"/>
      <c r="L77" s="44"/>
      <c r="M77" s="44"/>
      <c r="N77" s="44"/>
    </row>
    <row r="78" spans="1:14" ht="21.75" x14ac:dyDescent="0.25">
      <c r="A78" s="101"/>
      <c r="B78" s="41"/>
      <c r="C78" s="101"/>
      <c r="D78" s="102"/>
      <c r="E78" s="43"/>
      <c r="F78" s="43"/>
      <c r="G78" s="43"/>
      <c r="J78" s="44"/>
      <c r="K78" s="103"/>
      <c r="L78" s="44"/>
      <c r="M78" s="44"/>
      <c r="N78" s="44"/>
    </row>
    <row r="79" spans="1:14" ht="21.75" x14ac:dyDescent="0.25">
      <c r="A79" s="101"/>
      <c r="B79" s="41"/>
      <c r="C79" s="101"/>
      <c r="D79" s="102"/>
      <c r="E79" s="43"/>
      <c r="F79" s="43"/>
      <c r="G79" s="43"/>
      <c r="J79" s="44"/>
      <c r="K79" s="103"/>
      <c r="L79" s="44"/>
      <c r="M79" s="44"/>
      <c r="N79" s="44"/>
    </row>
    <row r="80" spans="1:14" ht="21.75" x14ac:dyDescent="0.25">
      <c r="A80" s="101"/>
      <c r="B80" s="41"/>
      <c r="C80" s="101"/>
      <c r="D80" s="102"/>
      <c r="E80" s="43"/>
      <c r="F80" s="43"/>
      <c r="G80" s="43"/>
      <c r="J80" s="44"/>
      <c r="K80" s="103"/>
      <c r="L80" s="44"/>
      <c r="M80" s="44"/>
      <c r="N80" s="44"/>
    </row>
    <row r="81" spans="1:14" ht="21.75" x14ac:dyDescent="0.25">
      <c r="A81" s="101"/>
      <c r="B81" s="41"/>
      <c r="C81" s="101"/>
      <c r="D81" s="102"/>
      <c r="E81" s="43"/>
      <c r="F81" s="43"/>
      <c r="G81" s="43"/>
      <c r="J81" s="44"/>
      <c r="K81" s="103"/>
      <c r="L81" s="44"/>
      <c r="M81" s="44"/>
      <c r="N81" s="44"/>
    </row>
    <row r="82" spans="1:14" ht="21.75" x14ac:dyDescent="0.25">
      <c r="A82" s="101"/>
      <c r="B82" s="41"/>
      <c r="C82" s="101"/>
      <c r="D82" s="102"/>
      <c r="E82" s="43"/>
      <c r="F82" s="43"/>
      <c r="G82" s="43"/>
      <c r="J82" s="44"/>
      <c r="K82" s="103"/>
      <c r="L82" s="44"/>
      <c r="M82" s="44"/>
      <c r="N82" s="44"/>
    </row>
    <row r="83" spans="1:14" ht="21.75" x14ac:dyDescent="0.25">
      <c r="A83" s="101"/>
      <c r="B83" s="41"/>
      <c r="C83" s="101"/>
      <c r="D83" s="102"/>
      <c r="E83" s="43"/>
      <c r="F83" s="43"/>
      <c r="G83" s="43"/>
      <c r="J83" s="44"/>
      <c r="K83" s="103"/>
      <c r="L83" s="44"/>
      <c r="M83" s="44"/>
      <c r="N83" s="44"/>
    </row>
    <row r="84" spans="1:14" ht="21.75" x14ac:dyDescent="0.25">
      <c r="A84" s="101"/>
      <c r="B84" s="41"/>
      <c r="C84" s="101"/>
      <c r="D84" s="102"/>
      <c r="E84" s="43"/>
      <c r="F84" s="43"/>
      <c r="G84" s="43"/>
      <c r="J84" s="44"/>
      <c r="K84" s="103"/>
      <c r="L84" s="44"/>
      <c r="M84" s="44"/>
      <c r="N84" s="44"/>
    </row>
    <row r="85" spans="1:14" ht="21.75" x14ac:dyDescent="0.25">
      <c r="A85" s="101"/>
      <c r="B85" s="41"/>
      <c r="C85" s="101"/>
      <c r="D85" s="102"/>
      <c r="E85" s="43"/>
      <c r="F85" s="43"/>
      <c r="G85" s="43"/>
      <c r="J85" s="44"/>
      <c r="K85" s="103"/>
      <c r="L85" s="44"/>
      <c r="M85" s="44"/>
      <c r="N85" s="44"/>
    </row>
    <row r="86" spans="1:14" ht="21.75" x14ac:dyDescent="0.25">
      <c r="A86" s="101"/>
      <c r="B86" s="41"/>
      <c r="C86" s="101"/>
      <c r="D86" s="102"/>
      <c r="E86" s="43"/>
      <c r="F86" s="43"/>
      <c r="G86" s="43"/>
      <c r="J86" s="44"/>
      <c r="K86" s="103"/>
      <c r="L86" s="44"/>
      <c r="M86" s="44"/>
      <c r="N86" s="44"/>
    </row>
    <row r="87" spans="1:14" ht="21.75" x14ac:dyDescent="0.25">
      <c r="A87" s="101"/>
      <c r="B87" s="41"/>
      <c r="C87" s="101"/>
      <c r="D87" s="102"/>
      <c r="E87" s="43"/>
      <c r="F87" s="43"/>
      <c r="G87" s="43"/>
      <c r="J87" s="44"/>
      <c r="K87" s="103"/>
      <c r="L87" s="44"/>
      <c r="M87" s="44"/>
      <c r="N87" s="44"/>
    </row>
    <row r="88" spans="1:14" ht="21.75" x14ac:dyDescent="0.25">
      <c r="A88" s="101"/>
      <c r="B88" s="41"/>
      <c r="C88" s="101"/>
      <c r="D88" s="102"/>
      <c r="E88" s="43"/>
      <c r="F88" s="43"/>
      <c r="G88" s="43"/>
      <c r="J88" s="44"/>
      <c r="K88" s="103"/>
      <c r="L88" s="44"/>
      <c r="M88" s="44"/>
      <c r="N88" s="44"/>
    </row>
    <row r="89" spans="1:14" ht="21.75" x14ac:dyDescent="0.25">
      <c r="A89" s="101"/>
      <c r="B89" s="41"/>
      <c r="C89" s="101"/>
      <c r="D89" s="102"/>
      <c r="E89" s="43"/>
      <c r="F89" s="43"/>
      <c r="G89" s="43"/>
      <c r="J89" s="44"/>
      <c r="K89" s="103"/>
      <c r="L89" s="44"/>
      <c r="M89" s="44"/>
      <c r="N89" s="44"/>
    </row>
    <row r="90" spans="1:14" ht="21.75" x14ac:dyDescent="0.25">
      <c r="A90" s="101"/>
      <c r="B90" s="41"/>
      <c r="C90" s="101"/>
      <c r="D90" s="102"/>
      <c r="E90" s="43"/>
      <c r="F90" s="43"/>
      <c r="G90" s="43"/>
      <c r="J90" s="44"/>
      <c r="K90" s="103"/>
      <c r="L90" s="44"/>
      <c r="M90" s="44"/>
      <c r="N90" s="44"/>
    </row>
    <row r="91" spans="1:14" ht="21.75" x14ac:dyDescent="0.25">
      <c r="A91" s="101"/>
      <c r="B91" s="41"/>
      <c r="C91" s="101"/>
      <c r="D91" s="102"/>
      <c r="E91" s="43"/>
      <c r="F91" s="43"/>
      <c r="G91" s="43"/>
      <c r="J91" s="44"/>
      <c r="K91" s="103"/>
      <c r="L91" s="44"/>
      <c r="M91" s="44"/>
      <c r="N91" s="44"/>
    </row>
    <row r="92" spans="1:14" ht="21.75" x14ac:dyDescent="0.25">
      <c r="A92" s="101"/>
      <c r="B92" s="41"/>
      <c r="C92" s="101"/>
      <c r="D92" s="102"/>
      <c r="E92" s="43"/>
      <c r="F92" s="43"/>
      <c r="G92" s="43"/>
      <c r="J92" s="44"/>
      <c r="K92" s="103"/>
      <c r="L92" s="44"/>
      <c r="M92" s="44"/>
      <c r="N92" s="44"/>
    </row>
    <row r="93" spans="1:14" ht="21.75" x14ac:dyDescent="0.25">
      <c r="A93" s="101"/>
      <c r="B93" s="41"/>
      <c r="C93" s="101"/>
      <c r="D93" s="102"/>
      <c r="E93" s="43"/>
      <c r="F93" s="43"/>
      <c r="G93" s="43"/>
      <c r="J93" s="44"/>
      <c r="K93" s="103"/>
      <c r="L93" s="44"/>
      <c r="M93" s="44"/>
      <c r="N93" s="44"/>
    </row>
    <row r="94" spans="1:14" ht="21.75" x14ac:dyDescent="0.25">
      <c r="A94" s="101"/>
      <c r="B94" s="41"/>
      <c r="C94" s="101"/>
      <c r="D94" s="102"/>
      <c r="E94" s="43"/>
      <c r="F94" s="43"/>
      <c r="G94" s="43"/>
      <c r="J94" s="44"/>
      <c r="K94" s="103"/>
      <c r="L94" s="44"/>
      <c r="M94" s="44"/>
      <c r="N94" s="44"/>
    </row>
    <row r="95" spans="1:14" ht="21.75" x14ac:dyDescent="0.25">
      <c r="A95" s="101"/>
      <c r="B95" s="41"/>
      <c r="C95" s="101"/>
      <c r="D95" s="102"/>
      <c r="E95" s="43"/>
      <c r="F95" s="43"/>
      <c r="G95" s="43"/>
      <c r="J95" s="44"/>
      <c r="K95" s="103"/>
      <c r="L95" s="44"/>
      <c r="M95" s="44"/>
      <c r="N95" s="44"/>
    </row>
    <row r="96" spans="1:14" ht="21.75" x14ac:dyDescent="0.25">
      <c r="A96" s="101"/>
      <c r="B96" s="41"/>
      <c r="C96" s="101"/>
      <c r="D96" s="102"/>
      <c r="E96" s="43"/>
      <c r="F96" s="43"/>
      <c r="G96" s="43"/>
      <c r="J96" s="44"/>
      <c r="K96" s="103"/>
      <c r="L96" s="44"/>
      <c r="M96" s="44"/>
      <c r="N96" s="44"/>
    </row>
    <row r="97" spans="1:14" ht="21.75" x14ac:dyDescent="0.25">
      <c r="A97" s="101"/>
      <c r="B97" s="41"/>
      <c r="C97" s="101"/>
      <c r="D97" s="102"/>
      <c r="E97" s="43"/>
      <c r="F97" s="43"/>
      <c r="G97" s="43"/>
      <c r="J97" s="44"/>
      <c r="K97" s="103"/>
      <c r="L97" s="44"/>
      <c r="M97" s="44"/>
      <c r="N97" s="44"/>
    </row>
    <row r="98" spans="1:14" ht="21.75" x14ac:dyDescent="0.25">
      <c r="A98" s="101"/>
      <c r="B98" s="41"/>
      <c r="C98" s="101"/>
      <c r="D98" s="102"/>
      <c r="E98" s="43"/>
      <c r="F98" s="43"/>
      <c r="G98" s="43"/>
      <c r="J98" s="44"/>
      <c r="K98" s="103"/>
      <c r="L98" s="44"/>
      <c r="M98" s="44"/>
      <c r="N98" s="44"/>
    </row>
    <row r="99" spans="1:14" ht="21.75" x14ac:dyDescent="0.25">
      <c r="A99" s="101"/>
      <c r="B99" s="41"/>
      <c r="C99" s="101"/>
      <c r="D99" s="102"/>
      <c r="E99" s="43"/>
      <c r="F99" s="43"/>
      <c r="G99" s="43"/>
      <c r="J99" s="44"/>
      <c r="K99" s="103"/>
      <c r="L99" s="44"/>
      <c r="M99" s="44"/>
      <c r="N99" s="44"/>
    </row>
    <row r="100" spans="1:14" ht="21.75" x14ac:dyDescent="0.25">
      <c r="A100" s="101"/>
      <c r="B100" s="41"/>
      <c r="C100" s="101"/>
      <c r="D100" s="102"/>
      <c r="E100" s="43"/>
      <c r="F100" s="43"/>
      <c r="G100" s="43"/>
      <c r="J100" s="44"/>
      <c r="K100" s="103"/>
      <c r="L100" s="44"/>
      <c r="M100" s="44"/>
      <c r="N100" s="44"/>
    </row>
    <row r="101" spans="1:14" ht="21.75" x14ac:dyDescent="0.25">
      <c r="A101" s="101"/>
      <c r="B101" s="41"/>
      <c r="C101" s="101"/>
      <c r="D101" s="102"/>
      <c r="E101" s="43"/>
      <c r="F101" s="43"/>
      <c r="G101" s="43"/>
      <c r="J101" s="44"/>
      <c r="K101" s="103"/>
      <c r="L101" s="44"/>
      <c r="M101" s="44"/>
      <c r="N101" s="44"/>
    </row>
    <row r="102" spans="1:14" ht="21.75" x14ac:dyDescent="0.25">
      <c r="A102" s="101"/>
      <c r="B102" s="41"/>
      <c r="C102" s="101"/>
      <c r="D102" s="102"/>
      <c r="E102" s="43"/>
      <c r="F102" s="43"/>
      <c r="G102" s="43"/>
      <c r="J102" s="44"/>
      <c r="K102" s="103"/>
      <c r="L102" s="44"/>
      <c r="M102" s="44"/>
      <c r="N102" s="44"/>
    </row>
    <row r="103" spans="1:14" ht="21.75" x14ac:dyDescent="0.25">
      <c r="A103" s="101"/>
      <c r="B103" s="41"/>
      <c r="C103" s="101"/>
      <c r="D103" s="102"/>
      <c r="E103" s="43"/>
      <c r="F103" s="43"/>
      <c r="G103" s="43"/>
      <c r="J103" s="44"/>
      <c r="K103" s="103"/>
      <c r="L103" s="44"/>
      <c r="M103" s="44"/>
      <c r="N103" s="44"/>
    </row>
    <row r="104" spans="1:14" ht="21.75" x14ac:dyDescent="0.25">
      <c r="A104" s="101"/>
      <c r="B104" s="41"/>
      <c r="C104" s="101"/>
      <c r="D104" s="102"/>
      <c r="E104" s="43"/>
      <c r="F104" s="43"/>
      <c r="G104" s="43"/>
      <c r="J104" s="44"/>
      <c r="K104" s="103"/>
      <c r="L104" s="44"/>
      <c r="M104" s="44"/>
      <c r="N104" s="44"/>
    </row>
    <row r="105" spans="1:14" ht="21.75" x14ac:dyDescent="0.25">
      <c r="A105" s="101"/>
      <c r="B105" s="41"/>
      <c r="C105" s="101"/>
      <c r="D105" s="102"/>
      <c r="E105" s="43"/>
      <c r="F105" s="43"/>
      <c r="G105" s="43"/>
      <c r="J105" s="44"/>
      <c r="K105" s="103"/>
      <c r="L105" s="44"/>
      <c r="M105" s="44"/>
      <c r="N105" s="44"/>
    </row>
    <row r="106" spans="1:14" ht="21.75" x14ac:dyDescent="0.25">
      <c r="A106" s="101"/>
      <c r="B106" s="41"/>
      <c r="C106" s="101"/>
      <c r="D106" s="102"/>
      <c r="E106" s="43"/>
      <c r="F106" s="43"/>
      <c r="G106" s="43"/>
      <c r="J106" s="44"/>
      <c r="K106" s="103"/>
      <c r="L106" s="44"/>
      <c r="M106" s="44"/>
      <c r="N106" s="44"/>
    </row>
    <row r="107" spans="1:14" ht="21.75" x14ac:dyDescent="0.25">
      <c r="A107" s="101"/>
      <c r="B107" s="41"/>
      <c r="C107" s="101"/>
      <c r="D107" s="102"/>
      <c r="E107" s="43"/>
      <c r="F107" s="43"/>
      <c r="G107" s="43"/>
      <c r="J107" s="44"/>
      <c r="K107" s="103"/>
      <c r="L107" s="44"/>
      <c r="M107" s="44"/>
      <c r="N107" s="44"/>
    </row>
    <row r="108" spans="1:14" ht="21.75" x14ac:dyDescent="0.25">
      <c r="A108" s="101"/>
      <c r="B108" s="41"/>
      <c r="C108" s="101"/>
      <c r="D108" s="102"/>
      <c r="E108" s="43"/>
      <c r="F108" s="43"/>
      <c r="G108" s="43"/>
      <c r="J108" s="44"/>
      <c r="K108" s="103"/>
      <c r="L108" s="44"/>
      <c r="M108" s="44"/>
      <c r="N108" s="44"/>
    </row>
    <row r="109" spans="1:14" ht="21.75" x14ac:dyDescent="0.25">
      <c r="A109" s="101"/>
      <c r="B109" s="41"/>
      <c r="C109" s="101"/>
      <c r="D109" s="102"/>
      <c r="E109" s="43"/>
      <c r="F109" s="43"/>
      <c r="G109" s="43"/>
      <c r="J109" s="44"/>
      <c r="K109" s="103"/>
      <c r="L109" s="44"/>
      <c r="M109" s="44"/>
      <c r="N109" s="44"/>
    </row>
    <row r="110" spans="1:14" ht="21.75" x14ac:dyDescent="0.25">
      <c r="A110" s="101"/>
      <c r="B110" s="41"/>
      <c r="C110" s="101"/>
      <c r="D110" s="102"/>
      <c r="E110" s="43"/>
      <c r="F110" s="43"/>
      <c r="G110" s="43"/>
      <c r="J110" s="44"/>
      <c r="K110" s="103"/>
      <c r="L110" s="44"/>
      <c r="M110" s="44"/>
      <c r="N110" s="44"/>
    </row>
    <row r="111" spans="1:14" ht="21.75" x14ac:dyDescent="0.25">
      <c r="A111" s="101"/>
      <c r="B111" s="41"/>
      <c r="C111" s="101"/>
      <c r="D111" s="102"/>
      <c r="E111" s="43"/>
      <c r="F111" s="43"/>
      <c r="G111" s="43"/>
      <c r="J111" s="44"/>
      <c r="K111" s="103"/>
      <c r="L111" s="44"/>
      <c r="M111" s="44"/>
      <c r="N111" s="44"/>
    </row>
    <row r="112" spans="1:14" ht="21.75" x14ac:dyDescent="0.25">
      <c r="A112" s="101"/>
      <c r="B112" s="41"/>
      <c r="C112" s="101"/>
      <c r="D112" s="102"/>
      <c r="E112" s="43"/>
      <c r="F112" s="43"/>
      <c r="G112" s="43"/>
      <c r="J112" s="44"/>
      <c r="K112" s="103"/>
      <c r="L112" s="44"/>
      <c r="M112" s="44"/>
      <c r="N112" s="44"/>
    </row>
    <row r="113" spans="1:14" ht="21.75" x14ac:dyDescent="0.25">
      <c r="A113" s="101"/>
      <c r="B113" s="41"/>
      <c r="C113" s="101"/>
      <c r="D113" s="102"/>
      <c r="E113" s="43"/>
      <c r="F113" s="43"/>
      <c r="G113" s="43"/>
      <c r="J113" s="44"/>
      <c r="K113" s="103"/>
      <c r="L113" s="44"/>
      <c r="M113" s="44"/>
      <c r="N113" s="44"/>
    </row>
    <row r="114" spans="1:14" ht="21.75" x14ac:dyDescent="0.25">
      <c r="A114" s="101"/>
      <c r="B114" s="41"/>
      <c r="C114" s="101"/>
      <c r="D114" s="102"/>
      <c r="E114" s="43"/>
      <c r="F114" s="43"/>
      <c r="G114" s="43"/>
      <c r="J114" s="44"/>
      <c r="K114" s="103"/>
      <c r="L114" s="44"/>
      <c r="M114" s="44"/>
      <c r="N114" s="44"/>
    </row>
    <row r="115" spans="1:14" ht="21.75" x14ac:dyDescent="0.25">
      <c r="A115" s="101"/>
      <c r="B115" s="41"/>
      <c r="C115" s="101"/>
      <c r="D115" s="102"/>
      <c r="E115" s="43"/>
      <c r="F115" s="43"/>
      <c r="G115" s="43"/>
      <c r="J115" s="44"/>
      <c r="K115" s="103"/>
      <c r="L115" s="44"/>
      <c r="M115" s="44"/>
      <c r="N115" s="44"/>
    </row>
    <row r="116" spans="1:14" ht="21.75" x14ac:dyDescent="0.25">
      <c r="A116" s="101"/>
      <c r="B116" s="41"/>
      <c r="C116" s="101"/>
      <c r="D116" s="102"/>
      <c r="E116" s="43"/>
      <c r="F116" s="43"/>
      <c r="G116" s="43"/>
      <c r="J116" s="44"/>
      <c r="K116" s="103"/>
      <c r="L116" s="44"/>
      <c r="M116" s="44"/>
      <c r="N116" s="44"/>
    </row>
    <row r="117" spans="1:14" ht="21.75" x14ac:dyDescent="0.25">
      <c r="A117" s="101"/>
      <c r="B117" s="41"/>
      <c r="C117" s="101"/>
      <c r="D117" s="102"/>
      <c r="E117" s="43"/>
      <c r="F117" s="43"/>
      <c r="G117" s="43"/>
      <c r="J117" s="44"/>
      <c r="K117" s="103"/>
      <c r="L117" s="44"/>
      <c r="M117" s="44"/>
      <c r="N117" s="44"/>
    </row>
    <row r="118" spans="1:14" ht="21.75" x14ac:dyDescent="0.25">
      <c r="A118" s="101"/>
      <c r="B118" s="41"/>
      <c r="C118" s="101"/>
      <c r="D118" s="102"/>
      <c r="E118" s="43"/>
      <c r="F118" s="43"/>
      <c r="G118" s="43"/>
      <c r="J118" s="44"/>
      <c r="K118" s="103"/>
      <c r="L118" s="44"/>
      <c r="M118" s="44"/>
      <c r="N118" s="44"/>
    </row>
    <row r="119" spans="1:14" ht="21.75" x14ac:dyDescent="0.25">
      <c r="A119" s="101"/>
      <c r="B119" s="41"/>
      <c r="C119" s="101"/>
      <c r="D119" s="102"/>
      <c r="E119" s="43"/>
      <c r="F119" s="43"/>
      <c r="G119" s="43"/>
      <c r="J119" s="44"/>
      <c r="K119" s="103"/>
      <c r="L119" s="44"/>
      <c r="M119" s="44"/>
      <c r="N119" s="44"/>
    </row>
    <row r="120" spans="1:14" ht="21.75" x14ac:dyDescent="0.25">
      <c r="A120" s="101"/>
      <c r="B120" s="41"/>
      <c r="C120" s="101"/>
      <c r="D120" s="102"/>
      <c r="E120" s="43"/>
      <c r="F120" s="43"/>
      <c r="G120" s="43"/>
      <c r="J120" s="44"/>
      <c r="K120" s="103"/>
      <c r="L120" s="44"/>
      <c r="M120" s="44"/>
      <c r="N120" s="44"/>
    </row>
    <row r="121" spans="1:14" ht="21.75" x14ac:dyDescent="0.25">
      <c r="A121" s="101"/>
      <c r="B121" s="41"/>
      <c r="C121" s="101"/>
      <c r="D121" s="102"/>
      <c r="E121" s="43"/>
      <c r="F121" s="43"/>
      <c r="G121" s="43"/>
      <c r="J121" s="44"/>
      <c r="K121" s="103"/>
      <c r="L121" s="44"/>
      <c r="M121" s="44"/>
      <c r="N121" s="44"/>
    </row>
    <row r="122" spans="1:14" ht="21.75" x14ac:dyDescent="0.25">
      <c r="A122" s="101"/>
      <c r="B122" s="41"/>
      <c r="C122" s="101"/>
      <c r="D122" s="102"/>
      <c r="E122" s="43"/>
      <c r="F122" s="43"/>
      <c r="G122" s="43"/>
      <c r="J122" s="44"/>
      <c r="K122" s="103"/>
      <c r="L122" s="44"/>
      <c r="M122" s="44"/>
      <c r="N122" s="44"/>
    </row>
    <row r="123" spans="1:14" ht="21.75" x14ac:dyDescent="0.25">
      <c r="A123" s="101"/>
      <c r="B123" s="41"/>
      <c r="C123" s="101"/>
      <c r="D123" s="102"/>
      <c r="E123" s="43"/>
      <c r="F123" s="43"/>
      <c r="G123" s="43"/>
      <c r="J123" s="44"/>
      <c r="K123" s="103"/>
      <c r="L123" s="44"/>
      <c r="M123" s="44"/>
      <c r="N123" s="44"/>
    </row>
    <row r="124" spans="1:14" ht="21.75" x14ac:dyDescent="0.25">
      <c r="A124" s="101"/>
      <c r="B124" s="41"/>
      <c r="C124" s="101"/>
      <c r="D124" s="102"/>
      <c r="E124" s="43"/>
      <c r="F124" s="43"/>
      <c r="G124" s="43"/>
      <c r="J124" s="44"/>
      <c r="K124" s="103"/>
      <c r="L124" s="44"/>
      <c r="M124" s="44"/>
      <c r="N124" s="44"/>
    </row>
    <row r="125" spans="1:14" ht="21.75" x14ac:dyDescent="0.25">
      <c r="A125" s="101"/>
      <c r="B125" s="41"/>
      <c r="C125" s="101"/>
      <c r="D125" s="102"/>
      <c r="E125" s="43"/>
      <c r="F125" s="43"/>
      <c r="G125" s="43"/>
      <c r="J125" s="44"/>
      <c r="K125" s="103"/>
      <c r="L125" s="44"/>
      <c r="M125" s="44"/>
      <c r="N125" s="44"/>
    </row>
    <row r="126" spans="1:14" ht="21.75" x14ac:dyDescent="0.25">
      <c r="A126" s="101"/>
      <c r="B126" s="41"/>
      <c r="C126" s="101"/>
      <c r="D126" s="102"/>
      <c r="E126" s="43"/>
      <c r="F126" s="43"/>
      <c r="G126" s="43"/>
      <c r="J126" s="44"/>
      <c r="K126" s="103"/>
      <c r="L126" s="44"/>
      <c r="M126" s="44"/>
      <c r="N126" s="44"/>
    </row>
    <row r="127" spans="1:14" ht="21.75" x14ac:dyDescent="0.25">
      <c r="A127" s="101"/>
      <c r="B127" s="41"/>
      <c r="C127" s="101"/>
      <c r="D127" s="102"/>
      <c r="E127" s="43"/>
      <c r="F127" s="43"/>
      <c r="G127" s="43"/>
      <c r="J127" s="44"/>
      <c r="K127" s="103"/>
      <c r="L127" s="44"/>
      <c r="M127" s="44"/>
      <c r="N127" s="44"/>
    </row>
    <row r="128" spans="1:14" ht="21.75" x14ac:dyDescent="0.25">
      <c r="A128" s="101"/>
      <c r="B128" s="41"/>
      <c r="C128" s="101"/>
      <c r="D128" s="102"/>
      <c r="E128" s="43"/>
      <c r="F128" s="43"/>
      <c r="G128" s="43"/>
      <c r="J128" s="44"/>
      <c r="K128" s="103"/>
      <c r="L128" s="44"/>
      <c r="M128" s="44"/>
      <c r="N128" s="44"/>
    </row>
    <row r="129" spans="1:14" ht="21.75" x14ac:dyDescent="0.25">
      <c r="A129" s="101"/>
      <c r="B129" s="41"/>
      <c r="C129" s="101"/>
      <c r="D129" s="102"/>
      <c r="E129" s="43"/>
      <c r="F129" s="43"/>
      <c r="G129" s="43"/>
      <c r="J129" s="44"/>
      <c r="K129" s="103"/>
      <c r="L129" s="44"/>
      <c r="M129" s="44"/>
      <c r="N129" s="44"/>
    </row>
    <row r="130" spans="1:14" ht="21.75" x14ac:dyDescent="0.25">
      <c r="A130" s="101"/>
      <c r="B130" s="41"/>
      <c r="C130" s="101"/>
      <c r="D130" s="102"/>
      <c r="E130" s="43"/>
      <c r="F130" s="43"/>
      <c r="G130" s="43"/>
      <c r="J130" s="44"/>
      <c r="K130" s="103"/>
      <c r="L130" s="44"/>
      <c r="M130" s="44"/>
      <c r="N130" s="44"/>
    </row>
    <row r="131" spans="1:14" ht="21.75" x14ac:dyDescent="0.25">
      <c r="A131" s="101"/>
      <c r="B131" s="41"/>
      <c r="C131" s="101"/>
      <c r="D131" s="102"/>
      <c r="E131" s="43"/>
      <c r="F131" s="43"/>
      <c r="G131" s="43"/>
      <c r="J131" s="44"/>
      <c r="K131" s="103"/>
      <c r="L131" s="44"/>
      <c r="M131" s="44"/>
      <c r="N131" s="44"/>
    </row>
    <row r="132" spans="1:14" ht="21.75" x14ac:dyDescent="0.25">
      <c r="A132" s="101"/>
      <c r="B132" s="41"/>
      <c r="C132" s="101"/>
      <c r="D132" s="102"/>
      <c r="E132" s="43"/>
      <c r="F132" s="43"/>
      <c r="G132" s="43"/>
      <c r="J132" s="44"/>
      <c r="K132" s="103"/>
      <c r="L132" s="44"/>
      <c r="M132" s="44"/>
      <c r="N132" s="44"/>
    </row>
    <row r="133" spans="1:14" ht="21.75" x14ac:dyDescent="0.25">
      <c r="A133" s="101"/>
      <c r="B133" s="41"/>
      <c r="C133" s="101"/>
      <c r="D133" s="102"/>
      <c r="E133" s="43"/>
      <c r="F133" s="43"/>
      <c r="G133" s="43"/>
      <c r="J133" s="44"/>
      <c r="K133" s="103"/>
      <c r="L133" s="44"/>
      <c r="M133" s="44"/>
      <c r="N133" s="44"/>
    </row>
    <row r="134" spans="1:14" ht="21.75" x14ac:dyDescent="0.25">
      <c r="A134" s="101"/>
      <c r="B134" s="41"/>
      <c r="C134" s="101"/>
      <c r="D134" s="102"/>
      <c r="E134" s="43"/>
      <c r="F134" s="43"/>
      <c r="G134" s="43"/>
      <c r="J134" s="44"/>
      <c r="K134" s="103"/>
      <c r="L134" s="44"/>
      <c r="M134" s="44"/>
      <c r="N134" s="44"/>
    </row>
    <row r="135" spans="1:14" ht="21.75" x14ac:dyDescent="0.25">
      <c r="A135" s="101"/>
      <c r="B135" s="41"/>
      <c r="C135" s="101"/>
      <c r="D135" s="102"/>
      <c r="E135" s="43"/>
      <c r="F135" s="43"/>
      <c r="G135" s="43"/>
      <c r="J135" s="44"/>
      <c r="K135" s="103"/>
      <c r="L135" s="44"/>
      <c r="M135" s="44"/>
      <c r="N135" s="44"/>
    </row>
    <row r="136" spans="1:14" ht="21.75" x14ac:dyDescent="0.25">
      <c r="A136" s="101"/>
      <c r="B136" s="41"/>
      <c r="C136" s="101"/>
      <c r="D136" s="102"/>
      <c r="E136" s="43"/>
      <c r="F136" s="43"/>
      <c r="G136" s="43"/>
      <c r="J136" s="44"/>
      <c r="K136" s="103"/>
      <c r="L136" s="44"/>
      <c r="M136" s="44"/>
      <c r="N136" s="44"/>
    </row>
    <row r="137" spans="1:14" ht="21.75" x14ac:dyDescent="0.25">
      <c r="A137" s="101"/>
      <c r="B137" s="41"/>
      <c r="C137" s="101"/>
      <c r="D137" s="102"/>
      <c r="E137" s="43"/>
      <c r="F137" s="43"/>
      <c r="G137" s="43"/>
      <c r="J137" s="44"/>
      <c r="K137" s="103"/>
      <c r="L137" s="44"/>
      <c r="M137" s="44"/>
      <c r="N137" s="44"/>
    </row>
    <row r="138" spans="1:14" ht="21.75" x14ac:dyDescent="0.25">
      <c r="A138" s="101"/>
      <c r="B138" s="41"/>
      <c r="C138" s="101"/>
      <c r="D138" s="102"/>
      <c r="E138" s="43"/>
      <c r="F138" s="43"/>
      <c r="G138" s="43"/>
      <c r="J138" s="44"/>
      <c r="K138" s="103"/>
      <c r="L138" s="44"/>
      <c r="M138" s="44"/>
      <c r="N138" s="44"/>
    </row>
    <row r="139" spans="1:14" ht="21.75" x14ac:dyDescent="0.25">
      <c r="A139" s="101"/>
      <c r="B139" s="41"/>
      <c r="C139" s="101"/>
      <c r="D139" s="102"/>
      <c r="E139" s="43"/>
      <c r="F139" s="43"/>
      <c r="G139" s="43"/>
      <c r="J139" s="44"/>
      <c r="K139" s="103"/>
      <c r="L139" s="44"/>
      <c r="M139" s="44"/>
      <c r="N139" s="44"/>
    </row>
    <row r="140" spans="1:14" ht="21.75" x14ac:dyDescent="0.25">
      <c r="A140" s="101"/>
      <c r="B140" s="41"/>
      <c r="C140" s="101"/>
      <c r="D140" s="102"/>
      <c r="E140" s="43"/>
      <c r="F140" s="43"/>
      <c r="G140" s="43"/>
      <c r="J140" s="44"/>
      <c r="K140" s="103"/>
      <c r="L140" s="44"/>
      <c r="M140" s="44"/>
      <c r="N140" s="44"/>
    </row>
    <row r="141" spans="1:14" ht="21.75" x14ac:dyDescent="0.25">
      <c r="A141" s="101"/>
      <c r="B141" s="41"/>
      <c r="C141" s="101"/>
      <c r="D141" s="102"/>
      <c r="E141" s="43"/>
      <c r="F141" s="43"/>
      <c r="G141" s="43"/>
      <c r="J141" s="44"/>
      <c r="K141" s="103"/>
      <c r="L141" s="44"/>
      <c r="M141" s="44"/>
      <c r="N141" s="44"/>
    </row>
    <row r="142" spans="1:14" ht="21.75" x14ac:dyDescent="0.25">
      <c r="A142" s="101"/>
      <c r="B142" s="41"/>
      <c r="C142" s="101"/>
      <c r="D142" s="102"/>
      <c r="E142" s="43"/>
      <c r="F142" s="43"/>
      <c r="G142" s="43"/>
      <c r="J142" s="44"/>
      <c r="K142" s="103"/>
      <c r="L142" s="44"/>
      <c r="M142" s="44"/>
      <c r="N142" s="44"/>
    </row>
    <row r="143" spans="1:14" ht="21.75" x14ac:dyDescent="0.25">
      <c r="A143" s="101"/>
      <c r="B143" s="41"/>
      <c r="C143" s="101"/>
      <c r="D143" s="102"/>
      <c r="E143" s="43"/>
      <c r="F143" s="43"/>
      <c r="G143" s="43"/>
      <c r="J143" s="44"/>
      <c r="K143" s="103"/>
      <c r="L143" s="44"/>
      <c r="M143" s="44"/>
      <c r="N143" s="44"/>
    </row>
    <row r="144" spans="1:14" ht="21.75" x14ac:dyDescent="0.25">
      <c r="A144" s="101"/>
      <c r="B144" s="41"/>
      <c r="C144" s="101"/>
      <c r="D144" s="102"/>
      <c r="E144" s="43"/>
      <c r="F144" s="43"/>
      <c r="G144" s="43"/>
      <c r="J144" s="44"/>
      <c r="K144" s="103"/>
      <c r="L144" s="44"/>
      <c r="M144" s="44"/>
      <c r="N144" s="44"/>
    </row>
    <row r="145" spans="1:14" ht="21.75" x14ac:dyDescent="0.25">
      <c r="A145" s="101"/>
      <c r="B145" s="41"/>
      <c r="C145" s="101"/>
      <c r="D145" s="102"/>
      <c r="E145" s="43"/>
      <c r="F145" s="43"/>
      <c r="G145" s="43"/>
      <c r="J145" s="44"/>
      <c r="K145" s="103"/>
      <c r="L145" s="44"/>
      <c r="M145" s="44"/>
      <c r="N145" s="44"/>
    </row>
    <row r="146" spans="1:14" ht="21.75" x14ac:dyDescent="0.25">
      <c r="A146" s="101"/>
      <c r="B146" s="41"/>
      <c r="C146" s="101"/>
      <c r="D146" s="102"/>
      <c r="E146" s="43"/>
      <c r="F146" s="43"/>
      <c r="G146" s="43"/>
      <c r="J146" s="44"/>
      <c r="K146" s="103"/>
      <c r="L146" s="44"/>
      <c r="M146" s="44"/>
      <c r="N146" s="44"/>
    </row>
    <row r="147" spans="1:14" ht="21.75" x14ac:dyDescent="0.25">
      <c r="A147" s="101"/>
      <c r="B147" s="41"/>
      <c r="C147" s="101"/>
      <c r="D147" s="102"/>
      <c r="E147" s="43"/>
      <c r="F147" s="43"/>
      <c r="G147" s="43"/>
      <c r="J147" s="44"/>
      <c r="K147" s="103"/>
      <c r="L147" s="44"/>
      <c r="M147" s="44"/>
      <c r="N147" s="44"/>
    </row>
    <row r="148" spans="1:14" ht="21.75" x14ac:dyDescent="0.25">
      <c r="A148" s="101"/>
      <c r="B148" s="41"/>
      <c r="C148" s="101"/>
      <c r="D148" s="102"/>
      <c r="E148" s="43"/>
      <c r="F148" s="43"/>
      <c r="G148" s="43"/>
      <c r="J148" s="44"/>
      <c r="K148" s="103"/>
      <c r="L148" s="44"/>
      <c r="M148" s="44"/>
      <c r="N148" s="44"/>
    </row>
    <row r="149" spans="1:14" ht="21.75" x14ac:dyDescent="0.25">
      <c r="A149" s="101"/>
      <c r="B149" s="41"/>
      <c r="C149" s="101"/>
      <c r="D149" s="102"/>
      <c r="E149" s="43"/>
      <c r="F149" s="43"/>
      <c r="G149" s="43"/>
      <c r="J149" s="44"/>
      <c r="K149" s="103"/>
      <c r="L149" s="44"/>
      <c r="M149" s="44"/>
      <c r="N149" s="44"/>
    </row>
    <row r="150" spans="1:14" ht="21.75" x14ac:dyDescent="0.25">
      <c r="A150" s="101"/>
      <c r="B150" s="41"/>
      <c r="C150" s="101"/>
      <c r="D150" s="102"/>
      <c r="E150" s="43"/>
      <c r="F150" s="43"/>
      <c r="G150" s="43"/>
      <c r="J150" s="44"/>
      <c r="K150" s="103"/>
      <c r="L150" s="44"/>
      <c r="M150" s="44"/>
      <c r="N150" s="44"/>
    </row>
    <row r="151" spans="1:14" ht="21.75" x14ac:dyDescent="0.25">
      <c r="A151" s="101"/>
      <c r="B151" s="41"/>
      <c r="C151" s="101"/>
      <c r="D151" s="102"/>
      <c r="E151" s="43"/>
      <c r="F151" s="43"/>
      <c r="G151" s="43"/>
      <c r="J151" s="44"/>
      <c r="K151" s="103"/>
      <c r="L151" s="44"/>
      <c r="M151" s="44"/>
      <c r="N151" s="44"/>
    </row>
    <row r="152" spans="1:14" ht="21.75" x14ac:dyDescent="0.25">
      <c r="A152" s="101"/>
      <c r="B152" s="41"/>
      <c r="C152" s="101"/>
      <c r="D152" s="102"/>
      <c r="E152" s="43"/>
      <c r="F152" s="43"/>
      <c r="G152" s="43"/>
      <c r="J152" s="44"/>
      <c r="K152" s="103"/>
      <c r="L152" s="44"/>
      <c r="M152" s="44"/>
      <c r="N152" s="44"/>
    </row>
    <row r="153" spans="1:14" ht="21.75" x14ac:dyDescent="0.25">
      <c r="A153" s="101"/>
      <c r="B153" s="41"/>
      <c r="C153" s="101"/>
      <c r="D153" s="102"/>
      <c r="E153" s="43"/>
      <c r="F153" s="43"/>
      <c r="G153" s="43"/>
      <c r="J153" s="44"/>
      <c r="K153" s="103"/>
      <c r="L153" s="44"/>
      <c r="M153" s="44"/>
      <c r="N153" s="44"/>
    </row>
    <row r="154" spans="1:14" ht="21.75" x14ac:dyDescent="0.25">
      <c r="A154" s="101"/>
      <c r="B154" s="41"/>
      <c r="C154" s="101"/>
      <c r="D154" s="102"/>
      <c r="E154" s="43"/>
      <c r="F154" s="43"/>
      <c r="G154" s="43"/>
      <c r="J154" s="44"/>
      <c r="K154" s="103"/>
      <c r="L154" s="44"/>
      <c r="M154" s="44"/>
      <c r="N154" s="44"/>
    </row>
    <row r="155" spans="1:14" ht="21.75" x14ac:dyDescent="0.25">
      <c r="A155" s="101"/>
      <c r="B155" s="41"/>
      <c r="C155" s="101"/>
      <c r="D155" s="102"/>
      <c r="E155" s="43"/>
      <c r="F155" s="43"/>
      <c r="G155" s="43"/>
      <c r="J155" s="44"/>
      <c r="K155" s="103"/>
      <c r="L155" s="44"/>
      <c r="M155" s="44"/>
      <c r="N155" s="44"/>
    </row>
    <row r="156" spans="1:14" ht="21.75" x14ac:dyDescent="0.25">
      <c r="A156" s="101"/>
      <c r="B156" s="41"/>
      <c r="C156" s="101"/>
      <c r="D156" s="102"/>
      <c r="E156" s="43"/>
      <c r="F156" s="43"/>
      <c r="G156" s="43"/>
      <c r="J156" s="44"/>
      <c r="K156" s="103"/>
      <c r="L156" s="44"/>
      <c r="M156" s="44"/>
      <c r="N156" s="44"/>
    </row>
    <row r="157" spans="1:14" ht="21.75" x14ac:dyDescent="0.25">
      <c r="A157" s="101"/>
      <c r="B157" s="41"/>
      <c r="C157" s="101"/>
      <c r="D157" s="102"/>
      <c r="E157" s="43"/>
      <c r="F157" s="43"/>
      <c r="G157" s="43"/>
      <c r="J157" s="44"/>
      <c r="K157" s="103"/>
      <c r="L157" s="44"/>
      <c r="M157" s="44"/>
      <c r="N157" s="44"/>
    </row>
    <row r="158" spans="1:14" ht="21.75" x14ac:dyDescent="0.25">
      <c r="A158" s="101"/>
      <c r="B158" s="41"/>
      <c r="C158" s="101"/>
      <c r="D158" s="102"/>
      <c r="E158" s="43"/>
      <c r="F158" s="43"/>
      <c r="G158" s="43"/>
      <c r="J158" s="44"/>
      <c r="K158" s="103"/>
      <c r="L158" s="44"/>
      <c r="M158" s="44"/>
      <c r="N158" s="44"/>
    </row>
    <row r="159" spans="1:14" ht="21.75" x14ac:dyDescent="0.25">
      <c r="A159" s="101"/>
      <c r="B159" s="41"/>
      <c r="C159" s="101"/>
      <c r="D159" s="102"/>
      <c r="E159" s="43"/>
      <c r="F159" s="43"/>
      <c r="G159" s="43"/>
      <c r="J159" s="44"/>
      <c r="K159" s="103"/>
      <c r="L159" s="44"/>
      <c r="M159" s="44"/>
      <c r="N159" s="44"/>
    </row>
    <row r="160" spans="1:14" ht="21.75" x14ac:dyDescent="0.25">
      <c r="A160" s="101"/>
      <c r="B160" s="41"/>
      <c r="C160" s="101"/>
      <c r="D160" s="102"/>
      <c r="E160" s="43"/>
      <c r="F160" s="43"/>
      <c r="G160" s="43"/>
      <c r="J160" s="44"/>
      <c r="K160" s="103"/>
      <c r="L160" s="44"/>
      <c r="M160" s="44"/>
      <c r="N160" s="44"/>
    </row>
    <row r="161" spans="1:14" ht="21.75" x14ac:dyDescent="0.25">
      <c r="A161" s="101"/>
      <c r="B161" s="41"/>
      <c r="C161" s="101"/>
      <c r="D161" s="102"/>
      <c r="E161" s="43"/>
      <c r="F161" s="43"/>
      <c r="G161" s="43"/>
      <c r="J161" s="44"/>
      <c r="K161" s="103"/>
      <c r="L161" s="44"/>
      <c r="M161" s="44"/>
      <c r="N161" s="44"/>
    </row>
    <row r="162" spans="1:14" ht="21.75" x14ac:dyDescent="0.25">
      <c r="A162" s="101"/>
      <c r="B162" s="41"/>
      <c r="C162" s="101"/>
      <c r="D162" s="102"/>
      <c r="E162" s="43"/>
      <c r="F162" s="43"/>
      <c r="G162" s="43"/>
      <c r="J162" s="44"/>
      <c r="K162" s="103"/>
      <c r="L162" s="44"/>
      <c r="M162" s="44"/>
      <c r="N162" s="44"/>
    </row>
    <row r="163" spans="1:14" ht="21.75" x14ac:dyDescent="0.25">
      <c r="A163" s="101"/>
      <c r="B163" s="41"/>
      <c r="C163" s="101"/>
      <c r="D163" s="102"/>
      <c r="E163" s="43"/>
      <c r="F163" s="43"/>
      <c r="G163" s="43"/>
      <c r="J163" s="44"/>
      <c r="K163" s="103"/>
      <c r="L163" s="44"/>
      <c r="M163" s="44"/>
      <c r="N163" s="44"/>
    </row>
    <row r="164" spans="1:14" ht="21.75" x14ac:dyDescent="0.25">
      <c r="A164" s="101"/>
      <c r="B164" s="41"/>
      <c r="C164" s="101"/>
      <c r="D164" s="102"/>
      <c r="E164" s="43"/>
      <c r="F164" s="43"/>
      <c r="G164" s="43"/>
      <c r="J164" s="44"/>
      <c r="K164" s="103"/>
      <c r="L164" s="44"/>
      <c r="M164" s="44"/>
      <c r="N164" s="44"/>
    </row>
    <row r="165" spans="1:14" ht="21.75" x14ac:dyDescent="0.25">
      <c r="A165" s="101"/>
      <c r="B165" s="41"/>
      <c r="C165" s="101"/>
      <c r="D165" s="102"/>
      <c r="E165" s="43"/>
      <c r="F165" s="43"/>
      <c r="G165" s="43"/>
      <c r="J165" s="44"/>
      <c r="K165" s="103"/>
      <c r="L165" s="44"/>
      <c r="M165" s="44"/>
      <c r="N165" s="44"/>
    </row>
    <row r="166" spans="1:14" ht="21.75" x14ac:dyDescent="0.25">
      <c r="A166" s="101"/>
      <c r="B166" s="41"/>
      <c r="C166" s="101"/>
      <c r="D166" s="102"/>
      <c r="E166" s="43"/>
      <c r="F166" s="43"/>
      <c r="G166" s="43"/>
      <c r="J166" s="44"/>
      <c r="K166" s="103"/>
      <c r="L166" s="44"/>
      <c r="M166" s="44"/>
      <c r="N166" s="44"/>
    </row>
    <row r="167" spans="1:14" ht="21.75" x14ac:dyDescent="0.25">
      <c r="A167" s="101"/>
      <c r="B167" s="41"/>
      <c r="C167" s="101"/>
      <c r="D167" s="102"/>
      <c r="E167" s="43"/>
      <c r="F167" s="43"/>
      <c r="G167" s="43"/>
      <c r="J167" s="44"/>
      <c r="K167" s="103"/>
      <c r="L167" s="44"/>
      <c r="M167" s="44"/>
      <c r="N167" s="44"/>
    </row>
    <row r="168" spans="1:14" ht="21.75" x14ac:dyDescent="0.25">
      <c r="A168" s="101"/>
      <c r="B168" s="41"/>
      <c r="C168" s="101"/>
      <c r="D168" s="102"/>
      <c r="E168" s="43"/>
      <c r="F168" s="43"/>
      <c r="G168" s="43"/>
      <c r="J168" s="44"/>
      <c r="K168" s="103"/>
      <c r="L168" s="44"/>
      <c r="M168" s="44"/>
      <c r="N168" s="44"/>
    </row>
    <row r="169" spans="1:14" ht="21.75" x14ac:dyDescent="0.25">
      <c r="A169" s="101"/>
      <c r="B169" s="41"/>
      <c r="C169" s="101"/>
      <c r="D169" s="102"/>
      <c r="E169" s="43"/>
      <c r="F169" s="43"/>
      <c r="G169" s="43"/>
      <c r="J169" s="44"/>
      <c r="K169" s="103"/>
      <c r="L169" s="44"/>
      <c r="M169" s="44"/>
      <c r="N169" s="44"/>
    </row>
    <row r="170" spans="1:14" ht="21.75" x14ac:dyDescent="0.25">
      <c r="A170" s="101"/>
      <c r="B170" s="41"/>
      <c r="C170" s="101"/>
      <c r="D170" s="102"/>
      <c r="E170" s="43"/>
      <c r="F170" s="43"/>
      <c r="G170" s="43"/>
      <c r="J170" s="44"/>
      <c r="K170" s="103"/>
      <c r="L170" s="44"/>
      <c r="M170" s="44"/>
      <c r="N170" s="44"/>
    </row>
    <row r="171" spans="1:14" ht="21.75" x14ac:dyDescent="0.25">
      <c r="A171" s="101"/>
      <c r="B171" s="41"/>
      <c r="C171" s="101"/>
      <c r="D171" s="102"/>
      <c r="E171" s="43"/>
      <c r="F171" s="43"/>
      <c r="G171" s="43"/>
      <c r="J171" s="44"/>
      <c r="K171" s="103"/>
      <c r="L171" s="44"/>
      <c r="M171" s="44"/>
      <c r="N171" s="44"/>
    </row>
    <row r="172" spans="1:14" ht="21.75" x14ac:dyDescent="0.25">
      <c r="A172" s="101"/>
      <c r="B172" s="41"/>
      <c r="C172" s="101"/>
      <c r="D172" s="102"/>
      <c r="E172" s="43"/>
      <c r="F172" s="43"/>
      <c r="G172" s="43"/>
      <c r="J172" s="44"/>
      <c r="K172" s="103"/>
      <c r="L172" s="44"/>
      <c r="M172" s="44"/>
      <c r="N172" s="44"/>
    </row>
    <row r="173" spans="1:14" ht="21.75" x14ac:dyDescent="0.25">
      <c r="A173" s="101"/>
      <c r="B173" s="41"/>
      <c r="C173" s="101"/>
      <c r="D173" s="102"/>
      <c r="E173" s="43"/>
      <c r="F173" s="43"/>
      <c r="G173" s="43"/>
      <c r="J173" s="44"/>
      <c r="K173" s="103"/>
      <c r="L173" s="44"/>
      <c r="M173" s="44"/>
      <c r="N173" s="44"/>
    </row>
    <row r="174" spans="1:14" ht="21.75" x14ac:dyDescent="0.25">
      <c r="A174" s="101"/>
      <c r="B174" s="41"/>
      <c r="C174" s="101"/>
      <c r="D174" s="102"/>
      <c r="E174" s="43"/>
      <c r="F174" s="43"/>
      <c r="G174" s="43"/>
      <c r="J174" s="44"/>
      <c r="K174" s="103"/>
      <c r="L174" s="44"/>
      <c r="M174" s="44"/>
      <c r="N174" s="44"/>
    </row>
    <row r="175" spans="1:14" ht="21.75" x14ac:dyDescent="0.25">
      <c r="A175" s="101"/>
      <c r="B175" s="41"/>
      <c r="C175" s="101"/>
      <c r="D175" s="102"/>
      <c r="E175" s="43"/>
      <c r="F175" s="43"/>
      <c r="G175" s="43"/>
      <c r="J175" s="44"/>
      <c r="K175" s="103"/>
      <c r="L175" s="44"/>
      <c r="M175" s="44"/>
      <c r="N175" s="44"/>
    </row>
    <row r="176" spans="1:14" ht="21.75" x14ac:dyDescent="0.25">
      <c r="A176" s="101"/>
      <c r="B176" s="41"/>
      <c r="C176" s="101"/>
      <c r="D176" s="102"/>
      <c r="E176" s="43"/>
      <c r="F176" s="43"/>
      <c r="G176" s="43"/>
      <c r="J176" s="44"/>
      <c r="K176" s="103"/>
      <c r="L176" s="44"/>
      <c r="M176" s="44"/>
      <c r="N176" s="44"/>
    </row>
    <row r="177" spans="1:14" ht="21.75" x14ac:dyDescent="0.25">
      <c r="A177" s="101"/>
      <c r="B177" s="41"/>
      <c r="C177" s="101"/>
      <c r="D177" s="102"/>
      <c r="E177" s="43"/>
      <c r="F177" s="43"/>
      <c r="G177" s="43"/>
      <c r="J177" s="44"/>
      <c r="K177" s="103"/>
      <c r="L177" s="44"/>
      <c r="M177" s="44"/>
      <c r="N177" s="44"/>
    </row>
    <row r="178" spans="1:14" ht="21.75" x14ac:dyDescent="0.25">
      <c r="A178" s="101"/>
      <c r="B178" s="41"/>
      <c r="C178" s="101"/>
      <c r="D178" s="102"/>
      <c r="E178" s="43"/>
      <c r="F178" s="43"/>
      <c r="G178" s="43"/>
      <c r="J178" s="44"/>
      <c r="K178" s="103"/>
      <c r="L178" s="44"/>
      <c r="M178" s="44"/>
      <c r="N178" s="44"/>
    </row>
    <row r="179" spans="1:14" ht="21.75" x14ac:dyDescent="0.25">
      <c r="A179" s="101"/>
      <c r="B179" s="41"/>
      <c r="C179" s="101"/>
      <c r="D179" s="102"/>
      <c r="E179" s="43"/>
      <c r="F179" s="43"/>
      <c r="G179" s="43"/>
      <c r="J179" s="44"/>
      <c r="K179" s="103"/>
      <c r="L179" s="44"/>
      <c r="M179" s="44"/>
      <c r="N179" s="44"/>
    </row>
    <row r="180" spans="1:14" ht="21.75" x14ac:dyDescent="0.25">
      <c r="A180" s="101"/>
      <c r="B180" s="41"/>
      <c r="C180" s="101"/>
      <c r="D180" s="102"/>
      <c r="E180" s="43"/>
      <c r="F180" s="43"/>
      <c r="G180" s="43"/>
      <c r="J180" s="44"/>
      <c r="K180" s="103"/>
      <c r="L180" s="44"/>
      <c r="M180" s="44"/>
      <c r="N180" s="44"/>
    </row>
    <row r="181" spans="1:14" ht="21.75" x14ac:dyDescent="0.25">
      <c r="A181" s="101"/>
      <c r="B181" s="41"/>
      <c r="C181" s="101"/>
      <c r="D181" s="102"/>
      <c r="E181" s="43"/>
      <c r="F181" s="43"/>
      <c r="G181" s="43"/>
      <c r="J181" s="44"/>
      <c r="K181" s="103"/>
      <c r="L181" s="44"/>
      <c r="M181" s="44"/>
      <c r="N181" s="44"/>
    </row>
    <row r="182" spans="1:14" ht="21.75" x14ac:dyDescent="0.25">
      <c r="A182" s="101"/>
      <c r="B182" s="41"/>
      <c r="C182" s="101"/>
      <c r="D182" s="102"/>
      <c r="E182" s="43"/>
      <c r="F182" s="43"/>
      <c r="G182" s="43"/>
      <c r="J182" s="44"/>
      <c r="K182" s="103"/>
      <c r="L182" s="44"/>
      <c r="M182" s="44"/>
      <c r="N182" s="44"/>
    </row>
    <row r="183" spans="1:14" ht="21.75" x14ac:dyDescent="0.25">
      <c r="A183" s="101"/>
      <c r="B183" s="41"/>
      <c r="C183" s="101"/>
      <c r="D183" s="102"/>
      <c r="E183" s="43"/>
      <c r="F183" s="43"/>
      <c r="G183" s="43"/>
      <c r="J183" s="44"/>
      <c r="K183" s="103"/>
      <c r="L183" s="44"/>
      <c r="M183" s="44"/>
      <c r="N183" s="44"/>
    </row>
    <row r="184" spans="1:14" ht="21.75" x14ac:dyDescent="0.25">
      <c r="A184" s="101"/>
      <c r="B184" s="41"/>
      <c r="C184" s="101"/>
      <c r="D184" s="102"/>
      <c r="E184" s="43"/>
      <c r="F184" s="43"/>
      <c r="G184" s="43"/>
      <c r="J184" s="44"/>
      <c r="K184" s="103"/>
      <c r="L184" s="44"/>
      <c r="M184" s="44"/>
      <c r="N184" s="44"/>
    </row>
    <row r="185" spans="1:14" ht="21.75" x14ac:dyDescent="0.25">
      <c r="A185" s="101"/>
      <c r="B185" s="41"/>
      <c r="C185" s="101"/>
      <c r="D185" s="102"/>
      <c r="E185" s="43"/>
      <c r="F185" s="43"/>
      <c r="G185" s="43"/>
      <c r="J185" s="44"/>
      <c r="K185" s="103"/>
      <c r="L185" s="44"/>
      <c r="M185" s="44"/>
      <c r="N185" s="44"/>
    </row>
    <row r="186" spans="1:14" ht="21.75" x14ac:dyDescent="0.25">
      <c r="A186" s="101"/>
      <c r="B186" s="41"/>
      <c r="C186" s="101"/>
      <c r="D186" s="102"/>
      <c r="E186" s="43"/>
      <c r="F186" s="43"/>
      <c r="G186" s="43"/>
      <c r="J186" s="44"/>
      <c r="K186" s="103"/>
      <c r="L186" s="44"/>
      <c r="M186" s="44"/>
      <c r="N186" s="44"/>
    </row>
    <row r="187" spans="1:14" ht="21.75" x14ac:dyDescent="0.25">
      <c r="A187" s="101"/>
      <c r="B187" s="41"/>
      <c r="C187" s="101"/>
      <c r="D187" s="102"/>
      <c r="E187" s="43"/>
      <c r="F187" s="43"/>
      <c r="G187" s="43"/>
      <c r="J187" s="44"/>
      <c r="K187" s="103"/>
      <c r="L187" s="44"/>
      <c r="M187" s="44"/>
      <c r="N187" s="44"/>
    </row>
    <row r="188" spans="1:14" ht="21.75" x14ac:dyDescent="0.25">
      <c r="A188" s="101"/>
      <c r="B188" s="41"/>
      <c r="C188" s="101"/>
      <c r="D188" s="102"/>
      <c r="E188" s="43"/>
      <c r="F188" s="43"/>
      <c r="G188" s="43"/>
      <c r="J188" s="44"/>
      <c r="K188" s="103"/>
      <c r="L188" s="44"/>
      <c r="M188" s="44"/>
      <c r="N188" s="44"/>
    </row>
    <row r="189" spans="1:14" ht="21.75" x14ac:dyDescent="0.25">
      <c r="A189" s="101"/>
      <c r="B189" s="41"/>
      <c r="C189" s="101"/>
      <c r="D189" s="102"/>
      <c r="E189" s="43"/>
      <c r="F189" s="43"/>
      <c r="G189" s="43"/>
      <c r="J189" s="44"/>
      <c r="K189" s="103"/>
      <c r="L189" s="44"/>
      <c r="M189" s="44"/>
      <c r="N189" s="44"/>
    </row>
    <row r="190" spans="1:14" ht="21.75" x14ac:dyDescent="0.25">
      <c r="A190" s="101"/>
      <c r="B190" s="41"/>
      <c r="C190" s="101"/>
      <c r="D190" s="102"/>
      <c r="E190" s="43"/>
      <c r="F190" s="43"/>
      <c r="G190" s="43"/>
      <c r="J190" s="44"/>
      <c r="K190" s="103"/>
      <c r="L190" s="44"/>
      <c r="M190" s="44"/>
      <c r="N190" s="44"/>
    </row>
    <row r="191" spans="1:14" ht="21.75" x14ac:dyDescent="0.25">
      <c r="A191" s="101"/>
      <c r="B191" s="41"/>
      <c r="C191" s="101"/>
      <c r="D191" s="102"/>
      <c r="E191" s="43"/>
      <c r="F191" s="43"/>
      <c r="G191" s="43"/>
      <c r="J191" s="44"/>
      <c r="K191" s="103"/>
      <c r="L191" s="44"/>
      <c r="M191" s="44"/>
      <c r="N191" s="44"/>
    </row>
    <row r="192" spans="1:14" ht="21.75" x14ac:dyDescent="0.25">
      <c r="A192" s="101"/>
      <c r="B192" s="41"/>
      <c r="C192" s="101"/>
      <c r="D192" s="102"/>
      <c r="E192" s="43"/>
      <c r="F192" s="43"/>
      <c r="G192" s="43"/>
      <c r="J192" s="44"/>
      <c r="K192" s="103"/>
      <c r="L192" s="44"/>
      <c r="M192" s="44"/>
      <c r="N192" s="44"/>
    </row>
    <row r="193" spans="1:14" ht="21.75" x14ac:dyDescent="0.25">
      <c r="A193" s="101"/>
      <c r="B193" s="41"/>
      <c r="C193" s="101"/>
      <c r="D193" s="102"/>
      <c r="E193" s="43"/>
      <c r="F193" s="43"/>
      <c r="G193" s="43"/>
      <c r="J193" s="44"/>
      <c r="K193" s="103"/>
      <c r="L193" s="44"/>
      <c r="M193" s="44"/>
      <c r="N193" s="44"/>
    </row>
    <row r="194" spans="1:14" ht="21.75" x14ac:dyDescent="0.25">
      <c r="A194" s="101"/>
      <c r="B194" s="41"/>
      <c r="C194" s="101"/>
      <c r="D194" s="102"/>
      <c r="E194" s="43"/>
      <c r="F194" s="43"/>
      <c r="G194" s="43"/>
      <c r="J194" s="44"/>
      <c r="K194" s="103"/>
      <c r="L194" s="44"/>
      <c r="M194" s="44"/>
      <c r="N194" s="44"/>
    </row>
    <row r="195" spans="1:14" ht="21.75" x14ac:dyDescent="0.25">
      <c r="A195" s="101"/>
      <c r="B195" s="41"/>
      <c r="C195" s="101"/>
      <c r="D195" s="102"/>
      <c r="E195" s="43"/>
      <c r="F195" s="43"/>
      <c r="G195" s="43"/>
      <c r="J195" s="44"/>
      <c r="K195" s="103"/>
      <c r="L195" s="44"/>
      <c r="M195" s="44"/>
      <c r="N195" s="44"/>
    </row>
    <row r="196" spans="1:14" ht="21.75" x14ac:dyDescent="0.25">
      <c r="A196" s="101"/>
      <c r="B196" s="41"/>
      <c r="C196" s="101"/>
      <c r="D196" s="102"/>
      <c r="E196" s="43"/>
      <c r="F196" s="43"/>
      <c r="G196" s="43"/>
      <c r="J196" s="44"/>
      <c r="K196" s="103"/>
      <c r="L196" s="44"/>
      <c r="M196" s="44"/>
      <c r="N196" s="44"/>
    </row>
    <row r="197" spans="1:14" ht="21.75" x14ac:dyDescent="0.25">
      <c r="A197" s="101"/>
      <c r="B197" s="41"/>
      <c r="C197" s="101"/>
      <c r="D197" s="102"/>
      <c r="E197" s="43"/>
      <c r="F197" s="43"/>
      <c r="G197" s="43"/>
      <c r="J197" s="44"/>
      <c r="K197" s="103"/>
      <c r="L197" s="44"/>
      <c r="M197" s="44"/>
      <c r="N197" s="44"/>
    </row>
    <row r="198" spans="1:14" ht="21.75" x14ac:dyDescent="0.25">
      <c r="A198" s="101"/>
      <c r="B198" s="41"/>
      <c r="C198" s="101"/>
      <c r="D198" s="102"/>
      <c r="E198" s="43"/>
      <c r="F198" s="43"/>
      <c r="G198" s="43"/>
      <c r="J198" s="44"/>
      <c r="K198" s="103"/>
      <c r="L198" s="44"/>
      <c r="M198" s="44"/>
      <c r="N198" s="44"/>
    </row>
    <row r="199" spans="1:14" ht="21.75" x14ac:dyDescent="0.25">
      <c r="A199" s="101"/>
      <c r="B199" s="41"/>
      <c r="C199" s="101"/>
      <c r="D199" s="102"/>
      <c r="E199" s="43"/>
      <c r="F199" s="43"/>
      <c r="G199" s="43"/>
      <c r="J199" s="44"/>
      <c r="K199" s="103"/>
      <c r="L199" s="44"/>
      <c r="M199" s="44"/>
      <c r="N199" s="44"/>
    </row>
    <row r="200" spans="1:14" ht="21.75" x14ac:dyDescent="0.25">
      <c r="A200" s="101"/>
      <c r="B200" s="41"/>
      <c r="C200" s="101"/>
      <c r="D200" s="102"/>
      <c r="E200" s="43"/>
      <c r="F200" s="43"/>
      <c r="G200" s="43"/>
      <c r="J200" s="44"/>
      <c r="K200" s="103"/>
      <c r="L200" s="44"/>
      <c r="M200" s="44"/>
      <c r="N200" s="44"/>
    </row>
    <row r="201" spans="1:14" ht="21.75" x14ac:dyDescent="0.25">
      <c r="A201" s="101"/>
      <c r="B201" s="41"/>
      <c r="C201" s="101"/>
      <c r="D201" s="102"/>
      <c r="E201" s="43"/>
      <c r="F201" s="43"/>
      <c r="G201" s="43"/>
      <c r="J201" s="44"/>
      <c r="K201" s="103"/>
      <c r="L201" s="44"/>
      <c r="M201" s="44"/>
      <c r="N201" s="44"/>
    </row>
    <row r="202" spans="1:14" ht="21.75" x14ac:dyDescent="0.25">
      <c r="A202" s="101"/>
      <c r="B202" s="41"/>
      <c r="C202" s="101"/>
      <c r="D202" s="102"/>
      <c r="E202" s="43"/>
      <c r="F202" s="43"/>
      <c r="G202" s="43"/>
      <c r="J202" s="44"/>
      <c r="K202" s="103"/>
      <c r="L202" s="44"/>
      <c r="M202" s="44"/>
      <c r="N202" s="44"/>
    </row>
    <row r="203" spans="1:14" ht="21.75" x14ac:dyDescent="0.25">
      <c r="A203" s="101"/>
      <c r="B203" s="41"/>
      <c r="C203" s="101"/>
      <c r="D203" s="102"/>
      <c r="E203" s="43"/>
      <c r="F203" s="43"/>
      <c r="G203" s="43"/>
      <c r="J203" s="44"/>
      <c r="K203" s="103"/>
      <c r="L203" s="44"/>
      <c r="M203" s="44"/>
      <c r="N203" s="44"/>
    </row>
    <row r="204" spans="1:14" ht="21.75" x14ac:dyDescent="0.25">
      <c r="A204" s="101"/>
      <c r="B204" s="41"/>
      <c r="C204" s="101"/>
      <c r="D204" s="102"/>
      <c r="E204" s="43"/>
      <c r="F204" s="43"/>
      <c r="G204" s="43"/>
      <c r="J204" s="44"/>
      <c r="K204" s="103"/>
      <c r="L204" s="44"/>
      <c r="M204" s="44"/>
      <c r="N204" s="44"/>
    </row>
    <row r="205" spans="1:14" ht="21.75" x14ac:dyDescent="0.25">
      <c r="A205" s="101"/>
      <c r="B205" s="41"/>
      <c r="C205" s="101"/>
      <c r="D205" s="102"/>
      <c r="E205" s="43"/>
      <c r="F205" s="43"/>
      <c r="G205" s="43"/>
      <c r="J205" s="44"/>
      <c r="K205" s="103"/>
      <c r="L205" s="44"/>
      <c r="M205" s="44"/>
      <c r="N205" s="44"/>
    </row>
    <row r="206" spans="1:14" ht="21.75" x14ac:dyDescent="0.25">
      <c r="A206" s="101"/>
      <c r="B206" s="41"/>
      <c r="C206" s="101"/>
      <c r="D206" s="102"/>
      <c r="E206" s="43"/>
      <c r="F206" s="43"/>
      <c r="G206" s="43"/>
      <c r="J206" s="44"/>
      <c r="K206" s="103"/>
      <c r="L206" s="44"/>
      <c r="M206" s="44"/>
      <c r="N206" s="44"/>
    </row>
    <row r="207" spans="1:14" ht="21.75" x14ac:dyDescent="0.25">
      <c r="A207" s="101"/>
      <c r="B207" s="41"/>
      <c r="C207" s="101"/>
      <c r="D207" s="102"/>
      <c r="E207" s="43"/>
      <c r="F207" s="43"/>
      <c r="G207" s="43"/>
      <c r="J207" s="44"/>
      <c r="K207" s="103"/>
      <c r="L207" s="44"/>
      <c r="M207" s="44"/>
      <c r="N207" s="44"/>
    </row>
    <row r="208" spans="1:14" ht="21.75" x14ac:dyDescent="0.25">
      <c r="A208" s="101"/>
      <c r="B208" s="41"/>
      <c r="C208" s="101"/>
      <c r="D208" s="102"/>
      <c r="E208" s="43"/>
      <c r="F208" s="43"/>
      <c r="G208" s="43"/>
      <c r="J208" s="44"/>
      <c r="K208" s="103"/>
      <c r="L208" s="44"/>
      <c r="M208" s="44"/>
      <c r="N208" s="44"/>
    </row>
    <row r="209" spans="1:14" ht="21.75" x14ac:dyDescent="0.25">
      <c r="A209" s="101"/>
      <c r="B209" s="41"/>
      <c r="C209" s="101"/>
      <c r="D209" s="102"/>
      <c r="E209" s="43"/>
      <c r="F209" s="43"/>
      <c r="G209" s="43"/>
      <c r="J209" s="44"/>
      <c r="K209" s="103"/>
      <c r="L209" s="44"/>
      <c r="M209" s="44"/>
      <c r="N209" s="44"/>
    </row>
    <row r="210" spans="1:14" ht="21.75" x14ac:dyDescent="0.25">
      <c r="A210" s="101"/>
      <c r="B210" s="41"/>
      <c r="C210" s="101"/>
      <c r="D210" s="102"/>
      <c r="E210" s="43"/>
      <c r="F210" s="43"/>
      <c r="G210" s="43"/>
      <c r="J210" s="44"/>
      <c r="K210" s="103"/>
      <c r="L210" s="44"/>
      <c r="M210" s="44"/>
      <c r="N210" s="44"/>
    </row>
    <row r="211" spans="1:14" ht="21.75" x14ac:dyDescent="0.25">
      <c r="A211" s="101"/>
      <c r="B211" s="41"/>
      <c r="C211" s="101"/>
      <c r="D211" s="102"/>
      <c r="E211" s="43"/>
      <c r="F211" s="43"/>
      <c r="G211" s="43"/>
      <c r="J211" s="44"/>
      <c r="K211" s="103"/>
      <c r="L211" s="44"/>
      <c r="M211" s="44"/>
      <c r="N211" s="44"/>
    </row>
    <row r="212" spans="1:14" ht="21.75" x14ac:dyDescent="0.25">
      <c r="A212" s="101"/>
      <c r="B212" s="41"/>
      <c r="C212" s="101"/>
      <c r="D212" s="102"/>
      <c r="E212" s="43"/>
      <c r="F212" s="43"/>
      <c r="G212" s="43"/>
      <c r="J212" s="44"/>
      <c r="K212" s="103"/>
      <c r="L212" s="44"/>
      <c r="M212" s="44"/>
      <c r="N212" s="44"/>
    </row>
    <row r="213" spans="1:14" ht="21.75" x14ac:dyDescent="0.25">
      <c r="A213" s="101"/>
      <c r="B213" s="41"/>
      <c r="C213" s="101"/>
      <c r="D213" s="102"/>
      <c r="E213" s="43"/>
      <c r="F213" s="43"/>
      <c r="G213" s="43"/>
      <c r="J213" s="44"/>
      <c r="K213" s="103"/>
      <c r="L213" s="44"/>
      <c r="M213" s="44"/>
      <c r="N213" s="44"/>
    </row>
    <row r="214" spans="1:14" ht="21.75" x14ac:dyDescent="0.25">
      <c r="A214" s="101"/>
      <c r="B214" s="41"/>
      <c r="C214" s="101"/>
      <c r="D214" s="102"/>
      <c r="E214" s="43"/>
      <c r="F214" s="43"/>
      <c r="G214" s="43"/>
      <c r="J214" s="44"/>
      <c r="K214" s="103"/>
      <c r="L214" s="44"/>
      <c r="M214" s="44"/>
      <c r="N214" s="44"/>
    </row>
    <row r="215" spans="1:14" ht="21.75" x14ac:dyDescent="0.25">
      <c r="A215" s="101"/>
      <c r="B215" s="41"/>
      <c r="C215" s="101"/>
      <c r="D215" s="102"/>
      <c r="E215" s="43"/>
      <c r="F215" s="43"/>
      <c r="G215" s="43"/>
      <c r="J215" s="44"/>
      <c r="K215" s="103"/>
      <c r="L215" s="44"/>
      <c r="M215" s="44"/>
      <c r="N215" s="44"/>
    </row>
    <row r="216" spans="1:14" ht="21.75" x14ac:dyDescent="0.25">
      <c r="A216" s="101"/>
      <c r="B216" s="41"/>
      <c r="C216" s="101"/>
      <c r="D216" s="102"/>
      <c r="E216" s="43"/>
      <c r="F216" s="43"/>
      <c r="G216" s="43"/>
      <c r="J216" s="44"/>
      <c r="K216" s="103"/>
      <c r="L216" s="44"/>
      <c r="M216" s="44"/>
      <c r="N216" s="44"/>
    </row>
    <row r="217" spans="1:14" ht="21.75" x14ac:dyDescent="0.25">
      <c r="A217" s="101"/>
      <c r="B217" s="41"/>
      <c r="C217" s="101"/>
      <c r="D217" s="102"/>
      <c r="E217" s="43"/>
      <c r="F217" s="43"/>
      <c r="G217" s="43"/>
      <c r="J217" s="44"/>
      <c r="K217" s="103"/>
      <c r="L217" s="44"/>
      <c r="M217" s="44"/>
      <c r="N217" s="44"/>
    </row>
    <row r="218" spans="1:14" ht="21.75" x14ac:dyDescent="0.25">
      <c r="A218" s="101"/>
      <c r="B218" s="41"/>
      <c r="C218" s="101"/>
      <c r="D218" s="102"/>
      <c r="E218" s="43"/>
      <c r="F218" s="43"/>
      <c r="G218" s="43"/>
      <c r="J218" s="44"/>
      <c r="K218" s="103"/>
      <c r="L218" s="44"/>
      <c r="M218" s="44"/>
      <c r="N218" s="44"/>
    </row>
    <row r="219" spans="1:14" ht="21.75" x14ac:dyDescent="0.25">
      <c r="A219" s="101"/>
      <c r="B219" s="41"/>
      <c r="C219" s="101"/>
      <c r="D219" s="102"/>
      <c r="E219" s="43"/>
      <c r="F219" s="43"/>
      <c r="G219" s="43"/>
      <c r="J219" s="44"/>
      <c r="K219" s="103"/>
      <c r="L219" s="44"/>
      <c r="M219" s="44"/>
      <c r="N219" s="44"/>
    </row>
    <row r="220" spans="1:14" ht="21.75" x14ac:dyDescent="0.25">
      <c r="A220" s="101"/>
      <c r="B220" s="41"/>
      <c r="C220" s="101"/>
      <c r="D220" s="102"/>
      <c r="E220" s="43"/>
      <c r="F220" s="43"/>
      <c r="G220" s="43"/>
      <c r="J220" s="44"/>
      <c r="K220" s="103"/>
      <c r="L220" s="44"/>
      <c r="M220" s="44"/>
      <c r="N220" s="44"/>
    </row>
    <row r="221" spans="1:14" ht="21.75" x14ac:dyDescent="0.25">
      <c r="A221" s="101"/>
      <c r="B221" s="41"/>
      <c r="C221" s="101"/>
      <c r="D221" s="102"/>
      <c r="E221" s="43"/>
      <c r="F221" s="43"/>
      <c r="G221" s="43"/>
      <c r="J221" s="44"/>
      <c r="K221" s="103"/>
      <c r="L221" s="44"/>
      <c r="M221" s="44"/>
      <c r="N221" s="44"/>
    </row>
    <row r="222" spans="1:14" ht="21.75" x14ac:dyDescent="0.25">
      <c r="A222" s="101"/>
      <c r="B222" s="41"/>
      <c r="C222" s="101"/>
      <c r="D222" s="102"/>
      <c r="E222" s="43"/>
      <c r="F222" s="43"/>
      <c r="G222" s="43"/>
      <c r="J222" s="44"/>
      <c r="K222" s="103"/>
      <c r="L222" s="44"/>
      <c r="M222" s="44"/>
      <c r="N222" s="44"/>
    </row>
    <row r="223" spans="1:14" ht="21.75" x14ac:dyDescent="0.25">
      <c r="A223" s="101"/>
      <c r="B223" s="41"/>
      <c r="C223" s="101"/>
      <c r="D223" s="102"/>
      <c r="E223" s="43"/>
      <c r="F223" s="43"/>
      <c r="G223" s="43"/>
      <c r="J223" s="44"/>
      <c r="K223" s="103"/>
      <c r="L223" s="44"/>
      <c r="M223" s="44"/>
      <c r="N223" s="44"/>
    </row>
    <row r="224" spans="1:14" ht="21.75" x14ac:dyDescent="0.25">
      <c r="A224" s="101"/>
      <c r="B224" s="41"/>
      <c r="C224" s="101"/>
      <c r="D224" s="102"/>
      <c r="E224" s="43"/>
      <c r="F224" s="43"/>
      <c r="G224" s="43"/>
      <c r="J224" s="44"/>
      <c r="K224" s="103"/>
      <c r="L224" s="44"/>
      <c r="M224" s="44"/>
      <c r="N224" s="44"/>
    </row>
    <row r="225" spans="1:14" ht="21.75" x14ac:dyDescent="0.25">
      <c r="A225" s="101"/>
      <c r="B225" s="41"/>
      <c r="C225" s="101"/>
      <c r="D225" s="102"/>
      <c r="E225" s="43"/>
      <c r="F225" s="43"/>
      <c r="G225" s="43"/>
      <c r="J225" s="44"/>
      <c r="K225" s="103"/>
      <c r="L225" s="44"/>
      <c r="M225" s="44"/>
      <c r="N225" s="44"/>
    </row>
    <row r="226" spans="1:14" ht="21.75" x14ac:dyDescent="0.25">
      <c r="A226" s="101"/>
      <c r="B226" s="41"/>
      <c r="C226" s="101"/>
      <c r="D226" s="102"/>
      <c r="E226" s="43"/>
      <c r="F226" s="43"/>
      <c r="G226" s="43"/>
      <c r="J226" s="44"/>
      <c r="K226" s="103"/>
      <c r="L226" s="44"/>
      <c r="M226" s="44"/>
      <c r="N226" s="44"/>
    </row>
    <row r="227" spans="1:14" ht="21.75" x14ac:dyDescent="0.25">
      <c r="A227" s="101"/>
      <c r="B227" s="41"/>
      <c r="C227" s="101"/>
      <c r="D227" s="102"/>
      <c r="E227" s="43"/>
      <c r="F227" s="43"/>
      <c r="G227" s="43"/>
      <c r="J227" s="44"/>
      <c r="K227" s="103"/>
      <c r="L227" s="44"/>
      <c r="M227" s="44"/>
      <c r="N227" s="44"/>
    </row>
    <row r="228" spans="1:14" ht="21.75" x14ac:dyDescent="0.25">
      <c r="A228" s="101"/>
      <c r="B228" s="41"/>
      <c r="C228" s="101"/>
      <c r="D228" s="102"/>
      <c r="E228" s="43"/>
      <c r="F228" s="43"/>
      <c r="G228" s="43"/>
      <c r="J228" s="44"/>
      <c r="K228" s="103"/>
      <c r="L228" s="44"/>
      <c r="M228" s="44"/>
      <c r="N228" s="44"/>
    </row>
    <row r="229" spans="1:14" ht="21.75" x14ac:dyDescent="0.25">
      <c r="A229" s="101"/>
      <c r="B229" s="41"/>
      <c r="C229" s="101"/>
      <c r="D229" s="102"/>
      <c r="E229" s="43"/>
      <c r="F229" s="43"/>
      <c r="G229" s="43"/>
      <c r="J229" s="44"/>
      <c r="K229" s="103"/>
      <c r="L229" s="44"/>
      <c r="M229" s="44"/>
      <c r="N229" s="44"/>
    </row>
    <row r="230" spans="1:14" ht="21.75" x14ac:dyDescent="0.25">
      <c r="A230" s="101"/>
      <c r="B230" s="41"/>
      <c r="C230" s="101"/>
      <c r="D230" s="102"/>
      <c r="E230" s="43"/>
      <c r="F230" s="43"/>
      <c r="G230" s="43"/>
      <c r="J230" s="44"/>
      <c r="K230" s="103"/>
      <c r="L230" s="44"/>
      <c r="M230" s="44"/>
      <c r="N230" s="44"/>
    </row>
    <row r="231" spans="1:14" ht="21.75" x14ac:dyDescent="0.25">
      <c r="A231" s="101"/>
      <c r="B231" s="41"/>
      <c r="C231" s="101"/>
      <c r="D231" s="102"/>
      <c r="E231" s="43"/>
      <c r="F231" s="43"/>
      <c r="G231" s="43"/>
      <c r="J231" s="44"/>
      <c r="K231" s="103"/>
      <c r="L231" s="44"/>
      <c r="M231" s="44"/>
      <c r="N231" s="44"/>
    </row>
    <row r="232" spans="1:14" ht="21.75" x14ac:dyDescent="0.25">
      <c r="A232" s="101"/>
      <c r="B232" s="41"/>
      <c r="C232" s="101"/>
      <c r="D232" s="102"/>
      <c r="E232" s="43"/>
      <c r="F232" s="43"/>
      <c r="G232" s="43"/>
      <c r="J232" s="44"/>
      <c r="K232" s="103"/>
      <c r="L232" s="44"/>
      <c r="M232" s="44"/>
      <c r="N232" s="44"/>
    </row>
    <row r="233" spans="1:14" ht="21.75" x14ac:dyDescent="0.25">
      <c r="A233" s="101"/>
      <c r="B233" s="41"/>
      <c r="C233" s="101"/>
      <c r="D233" s="102"/>
      <c r="E233" s="43"/>
      <c r="F233" s="43"/>
      <c r="G233" s="43"/>
      <c r="J233" s="44"/>
      <c r="K233" s="103"/>
      <c r="L233" s="44"/>
      <c r="M233" s="44"/>
      <c r="N233" s="44"/>
    </row>
    <row r="234" spans="1:14" ht="21.75" x14ac:dyDescent="0.25">
      <c r="A234" s="101"/>
      <c r="B234" s="41"/>
      <c r="C234" s="101"/>
      <c r="D234" s="102"/>
      <c r="E234" s="43"/>
      <c r="F234" s="43"/>
      <c r="G234" s="43"/>
      <c r="J234" s="44"/>
      <c r="K234" s="103"/>
      <c r="L234" s="44"/>
      <c r="M234" s="44"/>
      <c r="N234" s="44"/>
    </row>
    <row r="235" spans="1:14" ht="21.75" x14ac:dyDescent="0.25">
      <c r="A235" s="101"/>
      <c r="B235" s="41"/>
      <c r="C235" s="101"/>
      <c r="D235" s="102"/>
      <c r="E235" s="43"/>
      <c r="F235" s="43"/>
      <c r="G235" s="43"/>
      <c r="J235" s="44"/>
      <c r="K235" s="103"/>
      <c r="L235" s="44"/>
      <c r="M235" s="44"/>
      <c r="N235" s="44"/>
    </row>
    <row r="236" spans="1:14" ht="21.75" x14ac:dyDescent="0.25">
      <c r="A236" s="101"/>
      <c r="B236" s="41"/>
      <c r="C236" s="101"/>
      <c r="D236" s="102"/>
      <c r="E236" s="43"/>
      <c r="F236" s="43"/>
      <c r="G236" s="43"/>
      <c r="J236" s="44"/>
      <c r="K236" s="103"/>
      <c r="L236" s="44"/>
      <c r="M236" s="44"/>
      <c r="N236" s="44"/>
    </row>
    <row r="237" spans="1:14" ht="21.75" x14ac:dyDescent="0.25">
      <c r="A237" s="101"/>
      <c r="B237" s="41"/>
      <c r="C237" s="101"/>
      <c r="D237" s="102"/>
      <c r="E237" s="43"/>
      <c r="F237" s="43"/>
      <c r="G237" s="43"/>
      <c r="J237" s="44"/>
      <c r="K237" s="103"/>
      <c r="L237" s="44"/>
      <c r="M237" s="44"/>
      <c r="N237" s="44"/>
    </row>
    <row r="238" spans="1:14" ht="21.75" x14ac:dyDescent="0.25">
      <c r="A238" s="101"/>
      <c r="B238" s="41"/>
      <c r="C238" s="101"/>
      <c r="D238" s="102"/>
      <c r="E238" s="43"/>
      <c r="F238" s="43"/>
      <c r="G238" s="43"/>
      <c r="J238" s="44"/>
      <c r="K238" s="103"/>
      <c r="L238" s="44"/>
      <c r="M238" s="44"/>
      <c r="N238" s="44"/>
    </row>
    <row r="239" spans="1:14" ht="21.75" x14ac:dyDescent="0.25">
      <c r="A239" s="101"/>
      <c r="B239" s="41"/>
      <c r="C239" s="101"/>
      <c r="D239" s="102"/>
      <c r="E239" s="43"/>
      <c r="F239" s="43"/>
      <c r="G239" s="43"/>
      <c r="J239" s="44"/>
      <c r="K239" s="103"/>
      <c r="L239" s="44"/>
      <c r="M239" s="44"/>
      <c r="N239" s="44"/>
    </row>
    <row r="240" spans="1:14" ht="21.75" x14ac:dyDescent="0.25">
      <c r="A240" s="101"/>
      <c r="B240" s="41"/>
      <c r="C240" s="101"/>
      <c r="D240" s="102"/>
      <c r="E240" s="43"/>
      <c r="F240" s="43"/>
      <c r="G240" s="43"/>
      <c r="J240" s="44"/>
      <c r="K240" s="103"/>
      <c r="L240" s="44"/>
      <c r="M240" s="44"/>
      <c r="N240" s="44"/>
    </row>
    <row r="241" spans="1:14" ht="21.75" x14ac:dyDescent="0.25">
      <c r="A241" s="101"/>
      <c r="B241" s="41"/>
      <c r="C241" s="101"/>
      <c r="D241" s="102"/>
      <c r="E241" s="43"/>
      <c r="F241" s="43"/>
      <c r="G241" s="43"/>
      <c r="J241" s="44"/>
      <c r="K241" s="103"/>
      <c r="L241" s="44"/>
      <c r="M241" s="44"/>
      <c r="N241" s="44"/>
    </row>
    <row r="242" spans="1:14" ht="21.75" x14ac:dyDescent="0.25">
      <c r="A242" s="101"/>
      <c r="B242" s="41"/>
      <c r="C242" s="101"/>
      <c r="D242" s="102"/>
      <c r="E242" s="43"/>
      <c r="F242" s="43"/>
      <c r="G242" s="43"/>
      <c r="J242" s="44"/>
      <c r="K242" s="103"/>
      <c r="L242" s="44"/>
      <c r="M242" s="44"/>
      <c r="N242" s="44"/>
    </row>
    <row r="243" spans="1:14" ht="21.75" x14ac:dyDescent="0.25">
      <c r="A243" s="101"/>
      <c r="B243" s="41"/>
      <c r="C243" s="101"/>
      <c r="D243" s="102"/>
      <c r="E243" s="43"/>
      <c r="F243" s="43"/>
      <c r="G243" s="43"/>
      <c r="J243" s="44"/>
      <c r="K243" s="103"/>
      <c r="L243" s="44"/>
      <c r="M243" s="44"/>
      <c r="N243" s="44"/>
    </row>
    <row r="244" spans="1:14" ht="21.75" x14ac:dyDescent="0.25">
      <c r="A244" s="101"/>
      <c r="B244" s="41"/>
      <c r="C244" s="101"/>
      <c r="D244" s="102"/>
      <c r="E244" s="43"/>
      <c r="F244" s="43"/>
      <c r="G244" s="43"/>
      <c r="J244" s="44"/>
      <c r="K244" s="103"/>
      <c r="L244" s="44"/>
      <c r="M244" s="44"/>
      <c r="N244" s="44"/>
    </row>
    <row r="245" spans="1:14" ht="21.75" x14ac:dyDescent="0.25">
      <c r="A245" s="101"/>
      <c r="B245" s="41"/>
      <c r="C245" s="101"/>
      <c r="D245" s="102"/>
      <c r="E245" s="43"/>
      <c r="F245" s="43"/>
      <c r="G245" s="43"/>
      <c r="J245" s="44"/>
      <c r="K245" s="103"/>
      <c r="L245" s="44"/>
      <c r="M245" s="44"/>
      <c r="N245" s="44"/>
    </row>
    <row r="246" spans="1:14" ht="21.75" x14ac:dyDescent="0.25">
      <c r="A246" s="101"/>
      <c r="B246" s="41"/>
      <c r="C246" s="101"/>
      <c r="D246" s="102"/>
      <c r="E246" s="43"/>
      <c r="F246" s="43"/>
      <c r="G246" s="43"/>
      <c r="J246" s="44"/>
      <c r="K246" s="103"/>
      <c r="L246" s="44"/>
      <c r="M246" s="44"/>
      <c r="N246" s="44"/>
    </row>
    <row r="247" spans="1:14" ht="21.75" x14ac:dyDescent="0.25">
      <c r="A247" s="101"/>
      <c r="B247" s="41"/>
      <c r="C247" s="101"/>
      <c r="D247" s="102"/>
      <c r="E247" s="43"/>
      <c r="F247" s="43"/>
      <c r="G247" s="43"/>
      <c r="J247" s="44"/>
      <c r="K247" s="103"/>
      <c r="L247" s="44"/>
      <c r="M247" s="44"/>
      <c r="N247" s="44"/>
    </row>
    <row r="248" spans="1:14" ht="21.75" x14ac:dyDescent="0.25">
      <c r="A248" s="101"/>
      <c r="B248" s="41"/>
      <c r="C248" s="101"/>
      <c r="D248" s="102"/>
      <c r="E248" s="43"/>
      <c r="F248" s="43"/>
      <c r="G248" s="43"/>
      <c r="J248" s="44"/>
      <c r="K248" s="103"/>
      <c r="L248" s="44"/>
      <c r="M248" s="44"/>
      <c r="N248" s="44"/>
    </row>
    <row r="249" spans="1:14" ht="21.75" x14ac:dyDescent="0.25">
      <c r="A249" s="101"/>
      <c r="B249" s="41"/>
      <c r="C249" s="101"/>
      <c r="D249" s="102"/>
      <c r="E249" s="43"/>
      <c r="F249" s="43"/>
      <c r="G249" s="43"/>
      <c r="J249" s="44"/>
      <c r="K249" s="103"/>
      <c r="L249" s="44"/>
      <c r="M249" s="44"/>
      <c r="N249" s="44"/>
    </row>
    <row r="250" spans="1:14" ht="21.75" x14ac:dyDescent="0.25">
      <c r="A250" s="101"/>
      <c r="B250" s="41"/>
      <c r="C250" s="101"/>
      <c r="D250" s="102"/>
      <c r="E250" s="43"/>
      <c r="F250" s="43"/>
      <c r="G250" s="43"/>
      <c r="J250" s="44"/>
      <c r="K250" s="103"/>
      <c r="L250" s="44"/>
      <c r="M250" s="44"/>
      <c r="N250" s="44"/>
    </row>
    <row r="251" spans="1:14" ht="21.75" x14ac:dyDescent="0.25">
      <c r="A251" s="101"/>
      <c r="B251" s="41"/>
      <c r="C251" s="101"/>
      <c r="D251" s="102"/>
      <c r="E251" s="43"/>
      <c r="F251" s="43"/>
      <c r="G251" s="43"/>
      <c r="J251" s="44"/>
      <c r="K251" s="103"/>
      <c r="L251" s="44"/>
      <c r="M251" s="44"/>
      <c r="N251" s="44"/>
    </row>
    <row r="252" spans="1:14" ht="21.75" x14ac:dyDescent="0.25">
      <c r="A252" s="101"/>
      <c r="B252" s="41"/>
      <c r="C252" s="101"/>
      <c r="D252" s="102"/>
      <c r="E252" s="43"/>
      <c r="F252" s="43"/>
      <c r="G252" s="43"/>
      <c r="J252" s="44"/>
      <c r="K252" s="103"/>
      <c r="L252" s="44"/>
      <c r="M252" s="44"/>
      <c r="N252" s="44"/>
    </row>
    <row r="253" spans="1:14" ht="21.75" x14ac:dyDescent="0.25">
      <c r="A253" s="101"/>
      <c r="B253" s="41"/>
      <c r="C253" s="101"/>
      <c r="D253" s="102"/>
      <c r="E253" s="43"/>
      <c r="F253" s="43"/>
      <c r="G253" s="43"/>
      <c r="J253" s="44"/>
      <c r="K253" s="103"/>
      <c r="L253" s="44"/>
      <c r="M253" s="44"/>
      <c r="N253" s="44"/>
    </row>
    <row r="254" spans="1:14" ht="21.75" x14ac:dyDescent="0.25">
      <c r="A254" s="101"/>
      <c r="B254" s="41"/>
      <c r="C254" s="101"/>
      <c r="D254" s="102"/>
      <c r="E254" s="43"/>
      <c r="F254" s="43"/>
      <c r="G254" s="43"/>
      <c r="J254" s="44"/>
      <c r="K254" s="103"/>
      <c r="L254" s="44"/>
      <c r="M254" s="44"/>
      <c r="N254" s="44"/>
    </row>
    <row r="255" spans="1:14" ht="21.75" x14ac:dyDescent="0.25">
      <c r="A255" s="101"/>
      <c r="B255" s="41"/>
      <c r="C255" s="101"/>
      <c r="D255" s="102"/>
      <c r="E255" s="43"/>
      <c r="F255" s="43"/>
      <c r="G255" s="43"/>
      <c r="J255" s="44"/>
      <c r="K255" s="103"/>
      <c r="L255" s="44"/>
      <c r="M255" s="44"/>
      <c r="N255" s="44"/>
    </row>
    <row r="256" spans="1:14" ht="21.75" x14ac:dyDescent="0.25">
      <c r="A256" s="101"/>
      <c r="B256" s="41"/>
      <c r="C256" s="101"/>
      <c r="D256" s="102"/>
      <c r="E256" s="43"/>
      <c r="F256" s="43"/>
      <c r="G256" s="43"/>
      <c r="J256" s="44"/>
      <c r="K256" s="103"/>
      <c r="L256" s="44"/>
      <c r="M256" s="44"/>
      <c r="N256" s="44"/>
    </row>
    <row r="257" spans="1:14" ht="21.75" x14ac:dyDescent="0.25">
      <c r="A257" s="101"/>
      <c r="B257" s="41"/>
      <c r="C257" s="101"/>
      <c r="D257" s="102"/>
      <c r="E257" s="43"/>
      <c r="F257" s="43"/>
      <c r="G257" s="43"/>
      <c r="J257" s="44"/>
      <c r="K257" s="103"/>
      <c r="L257" s="44"/>
      <c r="M257" s="44"/>
      <c r="N257" s="44"/>
    </row>
    <row r="258" spans="1:14" ht="21.75" x14ac:dyDescent="0.25">
      <c r="A258" s="101"/>
      <c r="B258" s="41"/>
      <c r="C258" s="101"/>
      <c r="D258" s="102"/>
      <c r="E258" s="43"/>
      <c r="F258" s="43"/>
      <c r="G258" s="43"/>
      <c r="J258" s="44"/>
      <c r="K258" s="103"/>
      <c r="L258" s="44"/>
      <c r="M258" s="44"/>
      <c r="N258" s="44"/>
    </row>
    <row r="259" spans="1:14" ht="21.75" x14ac:dyDescent="0.25">
      <c r="A259" s="101"/>
      <c r="B259" s="41"/>
      <c r="C259" s="101"/>
      <c r="D259" s="102"/>
      <c r="E259" s="43"/>
      <c r="F259" s="43"/>
      <c r="G259" s="43"/>
      <c r="J259" s="44"/>
      <c r="K259" s="103"/>
      <c r="L259" s="44"/>
      <c r="M259" s="44"/>
      <c r="N259" s="44"/>
    </row>
    <row r="260" spans="1:14" ht="21.75" x14ac:dyDescent="0.25">
      <c r="A260" s="101"/>
      <c r="B260" s="41"/>
      <c r="C260" s="101"/>
      <c r="D260" s="102"/>
      <c r="E260" s="43"/>
      <c r="F260" s="43"/>
      <c r="G260" s="43"/>
      <c r="J260" s="44"/>
      <c r="K260" s="103"/>
      <c r="L260" s="44"/>
      <c r="M260" s="44"/>
      <c r="N260" s="44"/>
    </row>
    <row r="261" spans="1:14" ht="21.75" x14ac:dyDescent="0.25">
      <c r="A261" s="101"/>
      <c r="B261" s="41"/>
      <c r="C261" s="101"/>
      <c r="D261" s="102"/>
      <c r="E261" s="43"/>
      <c r="F261" s="43"/>
      <c r="G261" s="43"/>
      <c r="J261" s="44"/>
      <c r="K261" s="103"/>
      <c r="L261" s="44"/>
      <c r="M261" s="44"/>
      <c r="N261" s="44"/>
    </row>
    <row r="262" spans="1:14" ht="21.75" x14ac:dyDescent="0.25">
      <c r="A262" s="101"/>
      <c r="B262" s="41"/>
      <c r="C262" s="101"/>
      <c r="D262" s="102"/>
      <c r="E262" s="43"/>
      <c r="F262" s="43"/>
      <c r="G262" s="43"/>
      <c r="J262" s="44"/>
      <c r="K262" s="103"/>
      <c r="L262" s="44"/>
      <c r="M262" s="44"/>
      <c r="N262" s="44"/>
    </row>
    <row r="263" spans="1:14" ht="21.75" x14ac:dyDescent="0.25">
      <c r="A263" s="101"/>
      <c r="B263" s="41"/>
      <c r="C263" s="101"/>
      <c r="D263" s="102"/>
      <c r="E263" s="43"/>
      <c r="F263" s="43"/>
      <c r="G263" s="43"/>
      <c r="J263" s="44"/>
      <c r="K263" s="103"/>
      <c r="L263" s="44"/>
      <c r="M263" s="44"/>
      <c r="N263" s="44"/>
    </row>
    <row r="264" spans="1:14" ht="21.75" x14ac:dyDescent="0.25">
      <c r="A264" s="101"/>
      <c r="B264" s="41"/>
      <c r="C264" s="101"/>
      <c r="D264" s="102"/>
      <c r="E264" s="43"/>
      <c r="F264" s="43"/>
      <c r="G264" s="43"/>
      <c r="J264" s="44"/>
      <c r="K264" s="103"/>
      <c r="L264" s="44"/>
      <c r="M264" s="44"/>
      <c r="N264" s="44"/>
    </row>
    <row r="265" spans="1:14" ht="21.75" x14ac:dyDescent="0.25">
      <c r="A265" s="101"/>
      <c r="B265" s="41"/>
      <c r="C265" s="101"/>
      <c r="D265" s="102"/>
      <c r="E265" s="43"/>
      <c r="F265" s="43"/>
      <c r="G265" s="43"/>
      <c r="J265" s="44"/>
      <c r="K265" s="103"/>
      <c r="L265" s="44"/>
      <c r="M265" s="44"/>
      <c r="N265" s="44"/>
    </row>
    <row r="266" spans="1:14" ht="21.75" x14ac:dyDescent="0.25">
      <c r="A266" s="101"/>
      <c r="B266" s="41"/>
      <c r="C266" s="101"/>
      <c r="D266" s="102"/>
      <c r="E266" s="43"/>
      <c r="F266" s="43"/>
      <c r="G266" s="43"/>
      <c r="J266" s="44"/>
      <c r="K266" s="103"/>
      <c r="L266" s="44"/>
      <c r="M266" s="44"/>
      <c r="N266" s="44"/>
    </row>
    <row r="267" spans="1:14" ht="21.75" x14ac:dyDescent="0.25">
      <c r="A267" s="101"/>
      <c r="B267" s="41"/>
      <c r="C267" s="101"/>
      <c r="D267" s="102"/>
      <c r="E267" s="43"/>
      <c r="F267" s="43"/>
      <c r="G267" s="43"/>
      <c r="J267" s="44"/>
      <c r="K267" s="103"/>
      <c r="L267" s="44"/>
      <c r="M267" s="44"/>
      <c r="N267" s="44"/>
    </row>
    <row r="268" spans="1:14" ht="21.75" x14ac:dyDescent="0.25">
      <c r="A268" s="101"/>
      <c r="B268" s="41"/>
      <c r="C268" s="101"/>
      <c r="D268" s="102"/>
      <c r="E268" s="43"/>
      <c r="F268" s="43"/>
      <c r="G268" s="43"/>
      <c r="J268" s="44"/>
      <c r="K268" s="103"/>
      <c r="L268" s="44"/>
      <c r="M268" s="44"/>
      <c r="N268" s="44"/>
    </row>
    <row r="269" spans="1:14" ht="21.75" x14ac:dyDescent="0.25">
      <c r="A269" s="101"/>
      <c r="B269" s="41"/>
      <c r="C269" s="101"/>
      <c r="D269" s="102"/>
      <c r="E269" s="43"/>
      <c r="F269" s="43"/>
      <c r="G269" s="43"/>
      <c r="J269" s="44"/>
      <c r="K269" s="103"/>
      <c r="L269" s="44"/>
      <c r="M269" s="44"/>
      <c r="N269" s="44"/>
    </row>
    <row r="270" spans="1:14" ht="21.75" x14ac:dyDescent="0.25">
      <c r="A270" s="101"/>
      <c r="B270" s="41"/>
      <c r="C270" s="101"/>
      <c r="D270" s="102"/>
      <c r="E270" s="43"/>
      <c r="F270" s="43"/>
      <c r="G270" s="43"/>
      <c r="J270" s="44"/>
      <c r="K270" s="103"/>
      <c r="L270" s="44"/>
      <c r="M270" s="44"/>
      <c r="N270" s="44"/>
    </row>
    <row r="271" spans="1:14" ht="21.75" x14ac:dyDescent="0.25">
      <c r="A271" s="101"/>
      <c r="B271" s="41"/>
      <c r="C271" s="101"/>
      <c r="D271" s="102"/>
      <c r="E271" s="43"/>
      <c r="F271" s="43"/>
      <c r="G271" s="43"/>
      <c r="J271" s="44"/>
      <c r="K271" s="103"/>
      <c r="L271" s="44"/>
      <c r="M271" s="44"/>
      <c r="N271" s="44"/>
    </row>
    <row r="272" spans="1:14" ht="21.75" x14ac:dyDescent="0.25">
      <c r="A272" s="101"/>
      <c r="B272" s="41"/>
      <c r="C272" s="101"/>
      <c r="D272" s="102"/>
      <c r="E272" s="43"/>
      <c r="F272" s="43"/>
      <c r="G272" s="43"/>
      <c r="J272" s="44"/>
      <c r="K272" s="103"/>
      <c r="L272" s="44"/>
      <c r="M272" s="44"/>
      <c r="N272" s="44"/>
    </row>
    <row r="273" spans="1:14" ht="21.75" x14ac:dyDescent="0.25">
      <c r="A273" s="101"/>
      <c r="B273" s="41"/>
      <c r="C273" s="101"/>
      <c r="D273" s="102"/>
      <c r="E273" s="43"/>
      <c r="F273" s="43"/>
      <c r="G273" s="43"/>
      <c r="J273" s="44"/>
      <c r="K273" s="103"/>
      <c r="L273" s="44"/>
      <c r="M273" s="44"/>
      <c r="N273" s="44"/>
    </row>
    <row r="274" spans="1:14" ht="21.75" x14ac:dyDescent="0.25">
      <c r="A274" s="101"/>
      <c r="B274" s="41"/>
      <c r="C274" s="101"/>
      <c r="D274" s="102"/>
      <c r="E274" s="43"/>
      <c r="F274" s="43"/>
      <c r="G274" s="43"/>
      <c r="J274" s="44"/>
      <c r="K274" s="103"/>
      <c r="L274" s="44"/>
      <c r="M274" s="44"/>
      <c r="N274" s="44"/>
    </row>
    <row r="275" spans="1:14" ht="21.75" x14ac:dyDescent="0.25">
      <c r="A275" s="101"/>
      <c r="B275" s="41"/>
      <c r="C275" s="101"/>
      <c r="D275" s="102"/>
      <c r="E275" s="43"/>
      <c r="F275" s="43"/>
      <c r="G275" s="43"/>
      <c r="J275" s="44"/>
      <c r="K275" s="103"/>
      <c r="L275" s="44"/>
      <c r="M275" s="44"/>
      <c r="N275" s="44"/>
    </row>
    <row r="276" spans="1:14" ht="21.75" x14ac:dyDescent="0.25">
      <c r="A276" s="101"/>
      <c r="B276" s="41"/>
      <c r="C276" s="101"/>
      <c r="D276" s="102"/>
      <c r="E276" s="43"/>
      <c r="F276" s="43"/>
      <c r="G276" s="43"/>
      <c r="J276" s="44"/>
      <c r="K276" s="103"/>
      <c r="L276" s="44"/>
      <c r="M276" s="44"/>
      <c r="N276" s="44"/>
    </row>
    <row r="277" spans="1:14" ht="21.75" x14ac:dyDescent="0.25">
      <c r="A277" s="101"/>
      <c r="B277" s="41"/>
      <c r="C277" s="101"/>
      <c r="D277" s="102"/>
      <c r="E277" s="43"/>
      <c r="F277" s="43"/>
      <c r="G277" s="43"/>
      <c r="J277" s="44"/>
      <c r="K277" s="103"/>
      <c r="L277" s="44"/>
      <c r="M277" s="44"/>
      <c r="N277" s="44"/>
    </row>
    <row r="278" spans="1:14" ht="21.75" x14ac:dyDescent="0.25">
      <c r="A278" s="101"/>
      <c r="B278" s="41"/>
      <c r="C278" s="101"/>
      <c r="D278" s="102"/>
      <c r="E278" s="43"/>
      <c r="F278" s="43"/>
      <c r="G278" s="43"/>
      <c r="J278" s="44"/>
      <c r="K278" s="103"/>
      <c r="L278" s="44"/>
      <c r="M278" s="44"/>
      <c r="N278" s="44"/>
    </row>
    <row r="279" spans="1:14" ht="21.75" x14ac:dyDescent="0.25">
      <c r="A279" s="101"/>
      <c r="B279" s="41"/>
      <c r="C279" s="101"/>
      <c r="D279" s="102"/>
      <c r="E279" s="43"/>
      <c r="F279" s="43"/>
      <c r="G279" s="43"/>
      <c r="J279" s="44"/>
      <c r="K279" s="103"/>
      <c r="L279" s="44"/>
      <c r="M279" s="44"/>
      <c r="N279" s="44"/>
    </row>
    <row r="280" spans="1:14" ht="21.75" x14ac:dyDescent="0.25">
      <c r="A280" s="101"/>
      <c r="B280" s="41"/>
      <c r="C280" s="101"/>
      <c r="D280" s="102"/>
      <c r="E280" s="43"/>
      <c r="F280" s="43"/>
      <c r="G280" s="43"/>
      <c r="J280" s="44"/>
      <c r="K280" s="103"/>
      <c r="L280" s="44"/>
      <c r="M280" s="44"/>
      <c r="N280" s="44"/>
    </row>
    <row r="281" spans="1:14" ht="21.75" x14ac:dyDescent="0.25">
      <c r="A281" s="101"/>
      <c r="B281" s="41"/>
      <c r="C281" s="101"/>
      <c r="D281" s="102"/>
      <c r="E281" s="43"/>
      <c r="F281" s="43"/>
      <c r="G281" s="43"/>
      <c r="J281" s="44"/>
      <c r="K281" s="103"/>
      <c r="L281" s="44"/>
      <c r="M281" s="44"/>
      <c r="N281" s="44"/>
    </row>
    <row r="282" spans="1:14" ht="21.75" x14ac:dyDescent="0.25">
      <c r="A282" s="101"/>
      <c r="B282" s="41"/>
      <c r="C282" s="101"/>
      <c r="D282" s="102"/>
      <c r="E282" s="43"/>
      <c r="F282" s="43"/>
      <c r="G282" s="43"/>
      <c r="J282" s="44"/>
      <c r="K282" s="103"/>
      <c r="L282" s="44"/>
      <c r="M282" s="44"/>
      <c r="N282" s="44"/>
    </row>
    <row r="283" spans="1:14" ht="21.75" x14ac:dyDescent="0.25">
      <c r="A283" s="101"/>
      <c r="B283" s="41"/>
      <c r="C283" s="101"/>
      <c r="D283" s="102"/>
      <c r="E283" s="43"/>
      <c r="F283" s="43"/>
      <c r="G283" s="43"/>
      <c r="J283" s="44"/>
      <c r="K283" s="103"/>
      <c r="L283" s="44"/>
      <c r="M283" s="44"/>
      <c r="N283" s="44"/>
    </row>
    <row r="284" spans="1:14" ht="21.75" x14ac:dyDescent="0.25">
      <c r="A284" s="101"/>
      <c r="B284" s="41"/>
      <c r="C284" s="101"/>
      <c r="D284" s="102"/>
      <c r="E284" s="43"/>
      <c r="F284" s="43"/>
      <c r="G284" s="43"/>
      <c r="J284" s="44"/>
      <c r="K284" s="103"/>
      <c r="L284" s="44"/>
      <c r="M284" s="44"/>
      <c r="N284" s="44"/>
    </row>
    <row r="285" spans="1:14" ht="21.75" x14ac:dyDescent="0.25">
      <c r="A285" s="101"/>
      <c r="B285" s="41"/>
      <c r="C285" s="101"/>
      <c r="D285" s="102"/>
      <c r="E285" s="43"/>
      <c r="F285" s="43"/>
      <c r="G285" s="43"/>
      <c r="J285" s="44"/>
      <c r="K285" s="103"/>
      <c r="L285" s="44"/>
      <c r="M285" s="44"/>
      <c r="N285" s="44"/>
    </row>
    <row r="286" spans="1:14" ht="21.75" x14ac:dyDescent="0.25">
      <c r="A286" s="101"/>
      <c r="B286" s="41"/>
      <c r="C286" s="101"/>
      <c r="D286" s="102"/>
      <c r="E286" s="43"/>
      <c r="F286" s="43"/>
      <c r="G286" s="43"/>
      <c r="J286" s="44"/>
      <c r="K286" s="103"/>
      <c r="L286" s="44"/>
      <c r="M286" s="44"/>
      <c r="N286" s="44"/>
    </row>
    <row r="287" spans="1:14" ht="21.75" x14ac:dyDescent="0.25">
      <c r="A287" s="101"/>
      <c r="B287" s="41"/>
      <c r="C287" s="101"/>
      <c r="D287" s="102"/>
      <c r="E287" s="43"/>
      <c r="F287" s="43"/>
      <c r="G287" s="43"/>
      <c r="J287" s="44"/>
      <c r="K287" s="103"/>
      <c r="L287" s="44"/>
      <c r="M287" s="44"/>
      <c r="N287" s="44"/>
    </row>
    <row r="288" spans="1:14" ht="21.75" x14ac:dyDescent="0.25">
      <c r="A288" s="101"/>
      <c r="B288" s="41"/>
      <c r="C288" s="101"/>
      <c r="D288" s="102"/>
      <c r="E288" s="43"/>
      <c r="F288" s="43"/>
      <c r="G288" s="43"/>
      <c r="J288" s="44"/>
      <c r="K288" s="103"/>
      <c r="L288" s="44"/>
      <c r="M288" s="44"/>
      <c r="N288" s="44"/>
    </row>
    <row r="289" spans="1:14" ht="21.75" x14ac:dyDescent="0.25">
      <c r="A289" s="101"/>
      <c r="B289" s="41"/>
      <c r="C289" s="101"/>
      <c r="D289" s="102"/>
      <c r="E289" s="43"/>
      <c r="F289" s="43"/>
      <c r="G289" s="43"/>
      <c r="J289" s="44"/>
      <c r="K289" s="103"/>
      <c r="L289" s="44"/>
      <c r="M289" s="44"/>
      <c r="N289" s="44"/>
    </row>
    <row r="290" spans="1:14" ht="21.75" x14ac:dyDescent="0.25">
      <c r="A290" s="101"/>
      <c r="B290" s="41"/>
      <c r="C290" s="101"/>
      <c r="D290" s="102"/>
      <c r="E290" s="43"/>
      <c r="F290" s="43"/>
      <c r="G290" s="43"/>
      <c r="J290" s="44"/>
      <c r="K290" s="103"/>
      <c r="L290" s="44"/>
      <c r="M290" s="44"/>
      <c r="N290" s="44"/>
    </row>
    <row r="291" spans="1:14" ht="21.75" x14ac:dyDescent="0.25">
      <c r="A291" s="101"/>
      <c r="B291" s="41"/>
      <c r="C291" s="101"/>
      <c r="D291" s="102"/>
      <c r="E291" s="43"/>
      <c r="F291" s="43"/>
      <c r="G291" s="43"/>
      <c r="J291" s="44"/>
      <c r="K291" s="103"/>
      <c r="L291" s="44"/>
      <c r="M291" s="44"/>
      <c r="N291" s="44"/>
    </row>
    <row r="292" spans="1:14" ht="21.75" x14ac:dyDescent="0.25">
      <c r="A292" s="101"/>
      <c r="B292" s="41"/>
      <c r="C292" s="101"/>
      <c r="D292" s="102"/>
      <c r="E292" s="43"/>
      <c r="F292" s="43"/>
      <c r="G292" s="43"/>
      <c r="J292" s="44"/>
      <c r="K292" s="103"/>
      <c r="L292" s="44"/>
      <c r="M292" s="44"/>
      <c r="N292" s="44"/>
    </row>
    <row r="293" spans="1:14" ht="21.75" x14ac:dyDescent="0.25">
      <c r="A293" s="101"/>
      <c r="B293" s="41"/>
      <c r="C293" s="101"/>
      <c r="D293" s="102"/>
      <c r="E293" s="43"/>
      <c r="F293" s="43"/>
      <c r="G293" s="43"/>
      <c r="J293" s="44"/>
      <c r="K293" s="103"/>
      <c r="L293" s="44"/>
      <c r="M293" s="44"/>
      <c r="N293" s="44"/>
    </row>
    <row r="294" spans="1:14" ht="21.75" x14ac:dyDescent="0.25">
      <c r="A294" s="101"/>
      <c r="B294" s="41"/>
      <c r="C294" s="101"/>
      <c r="D294" s="102"/>
      <c r="E294" s="43"/>
      <c r="F294" s="43"/>
      <c r="G294" s="43"/>
      <c r="J294" s="44"/>
      <c r="K294" s="103"/>
      <c r="L294" s="44"/>
      <c r="M294" s="44"/>
      <c r="N294" s="44"/>
    </row>
    <row r="295" spans="1:14" ht="21.75" x14ac:dyDescent="0.25">
      <c r="A295" s="101"/>
      <c r="B295" s="41"/>
      <c r="C295" s="101"/>
      <c r="D295" s="102"/>
      <c r="E295" s="43"/>
      <c r="F295" s="43"/>
      <c r="G295" s="43"/>
      <c r="J295" s="44"/>
      <c r="K295" s="103"/>
      <c r="L295" s="44"/>
      <c r="M295" s="44"/>
      <c r="N295" s="44"/>
    </row>
    <row r="296" spans="1:14" ht="21.75" x14ac:dyDescent="0.25">
      <c r="A296" s="101"/>
      <c r="B296" s="41"/>
      <c r="C296" s="101"/>
      <c r="D296" s="102"/>
      <c r="E296" s="43"/>
      <c r="F296" s="43"/>
      <c r="G296" s="43"/>
      <c r="J296" s="44"/>
      <c r="K296" s="103"/>
      <c r="L296" s="44"/>
      <c r="M296" s="44"/>
      <c r="N296" s="44"/>
    </row>
    <row r="297" spans="1:14" ht="21.75" x14ac:dyDescent="0.25">
      <c r="A297" s="101"/>
      <c r="B297" s="41"/>
      <c r="C297" s="101"/>
      <c r="D297" s="102"/>
      <c r="E297" s="43"/>
      <c r="F297" s="43"/>
      <c r="G297" s="43"/>
      <c r="J297" s="44"/>
      <c r="K297" s="103"/>
      <c r="L297" s="44"/>
      <c r="M297" s="44"/>
      <c r="N297" s="44"/>
    </row>
    <row r="298" spans="1:14" ht="21.75" x14ac:dyDescent="0.25">
      <c r="A298" s="101"/>
      <c r="B298" s="41"/>
      <c r="C298" s="101"/>
      <c r="D298" s="102"/>
      <c r="E298" s="43"/>
      <c r="F298" s="43"/>
      <c r="G298" s="43"/>
      <c r="J298" s="44"/>
      <c r="K298" s="103"/>
      <c r="L298" s="44"/>
      <c r="M298" s="44"/>
      <c r="N298" s="44"/>
    </row>
    <row r="299" spans="1:14" ht="21.75" x14ac:dyDescent="0.25">
      <c r="A299" s="101"/>
      <c r="B299" s="41"/>
      <c r="C299" s="101"/>
      <c r="D299" s="102"/>
      <c r="E299" s="43"/>
      <c r="F299" s="43"/>
      <c r="G299" s="43"/>
      <c r="J299" s="44"/>
      <c r="K299" s="103"/>
      <c r="L299" s="44"/>
      <c r="M299" s="44"/>
      <c r="N299" s="44"/>
    </row>
    <row r="300" spans="1:14" ht="21.75" x14ac:dyDescent="0.25">
      <c r="A300" s="101"/>
      <c r="B300" s="41"/>
      <c r="C300" s="101"/>
      <c r="D300" s="102"/>
      <c r="E300" s="43"/>
      <c r="F300" s="43"/>
      <c r="G300" s="43"/>
      <c r="J300" s="44"/>
      <c r="K300" s="103"/>
      <c r="L300" s="44"/>
      <c r="M300" s="44"/>
      <c r="N300" s="44"/>
    </row>
    <row r="301" spans="1:14" ht="21.75" x14ac:dyDescent="0.25">
      <c r="A301" s="101"/>
      <c r="B301" s="41"/>
      <c r="C301" s="101"/>
      <c r="D301" s="102"/>
      <c r="E301" s="43"/>
      <c r="F301" s="43"/>
      <c r="G301" s="43"/>
      <c r="J301" s="44"/>
      <c r="K301" s="103"/>
      <c r="L301" s="44"/>
      <c r="M301" s="44"/>
      <c r="N301" s="44"/>
    </row>
    <row r="302" spans="1:14" ht="21.75" x14ac:dyDescent="0.25">
      <c r="A302" s="101"/>
      <c r="B302" s="41"/>
      <c r="C302" s="101"/>
      <c r="D302" s="102"/>
      <c r="E302" s="43"/>
      <c r="F302" s="43"/>
      <c r="G302" s="43"/>
      <c r="J302" s="44"/>
      <c r="K302" s="103"/>
      <c r="L302" s="44"/>
      <c r="M302" s="44"/>
      <c r="N302" s="44"/>
    </row>
    <row r="303" spans="1:14" ht="21.75" x14ac:dyDescent="0.25">
      <c r="A303" s="101"/>
      <c r="B303" s="41"/>
      <c r="C303" s="101"/>
      <c r="D303" s="102"/>
      <c r="E303" s="43"/>
      <c r="F303" s="43"/>
      <c r="G303" s="43"/>
      <c r="J303" s="44"/>
      <c r="K303" s="103"/>
      <c r="L303" s="44"/>
      <c r="M303" s="44"/>
      <c r="N303" s="44"/>
    </row>
    <row r="304" spans="1:14" ht="21.75" x14ac:dyDescent="0.25">
      <c r="A304" s="101"/>
      <c r="B304" s="41"/>
      <c r="C304" s="101"/>
      <c r="D304" s="102"/>
      <c r="E304" s="43"/>
      <c r="F304" s="43"/>
      <c r="G304" s="43"/>
      <c r="J304" s="44"/>
      <c r="K304" s="103"/>
      <c r="L304" s="44"/>
      <c r="M304" s="44"/>
      <c r="N304" s="44"/>
    </row>
    <row r="305" spans="1:14" ht="21.75" x14ac:dyDescent="0.25">
      <c r="A305" s="101"/>
      <c r="B305" s="41"/>
      <c r="C305" s="101"/>
      <c r="D305" s="102"/>
      <c r="E305" s="43"/>
      <c r="F305" s="43"/>
      <c r="G305" s="43"/>
      <c r="J305" s="44"/>
      <c r="K305" s="103"/>
      <c r="L305" s="44"/>
      <c r="M305" s="44"/>
      <c r="N305" s="44"/>
    </row>
    <row r="306" spans="1:14" ht="21.75" x14ac:dyDescent="0.25">
      <c r="A306" s="101"/>
      <c r="B306" s="41"/>
      <c r="C306" s="101"/>
      <c r="D306" s="102"/>
      <c r="E306" s="43"/>
      <c r="F306" s="43"/>
      <c r="G306" s="43"/>
      <c r="J306" s="44"/>
      <c r="K306" s="103"/>
      <c r="L306" s="44"/>
      <c r="M306" s="44"/>
      <c r="N306" s="44"/>
    </row>
    <row r="307" spans="1:14" ht="21.75" x14ac:dyDescent="0.25">
      <c r="A307" s="101"/>
      <c r="B307" s="41"/>
      <c r="C307" s="101"/>
      <c r="D307" s="102"/>
      <c r="E307" s="43"/>
      <c r="F307" s="43"/>
      <c r="G307" s="43"/>
      <c r="J307" s="44"/>
      <c r="K307" s="103"/>
      <c r="L307" s="44"/>
      <c r="M307" s="44"/>
      <c r="N307" s="44"/>
    </row>
    <row r="308" spans="1:14" ht="21.75" x14ac:dyDescent="0.25">
      <c r="A308" s="101"/>
      <c r="B308" s="41"/>
      <c r="C308" s="101"/>
      <c r="D308" s="102"/>
      <c r="E308" s="43"/>
      <c r="F308" s="43"/>
      <c r="G308" s="43"/>
      <c r="J308" s="44"/>
      <c r="K308" s="103"/>
      <c r="L308" s="44"/>
      <c r="M308" s="44"/>
      <c r="N308" s="44"/>
    </row>
    <row r="309" spans="1:14" ht="21.75" x14ac:dyDescent="0.25">
      <c r="A309" s="101"/>
      <c r="B309" s="41"/>
      <c r="C309" s="101"/>
      <c r="D309" s="102"/>
      <c r="E309" s="43"/>
      <c r="F309" s="43"/>
      <c r="G309" s="43"/>
      <c r="J309" s="44"/>
      <c r="K309" s="103"/>
      <c r="L309" s="44"/>
      <c r="M309" s="44"/>
      <c r="N309" s="44"/>
    </row>
    <row r="310" spans="1:14" ht="21.75" x14ac:dyDescent="0.25">
      <c r="A310" s="101"/>
      <c r="B310" s="41"/>
      <c r="C310" s="101"/>
      <c r="D310" s="102"/>
      <c r="E310" s="43"/>
      <c r="F310" s="43"/>
      <c r="G310" s="43"/>
      <c r="J310" s="44"/>
      <c r="K310" s="103"/>
      <c r="L310" s="44"/>
      <c r="M310" s="44"/>
      <c r="N310" s="44"/>
    </row>
    <row r="311" spans="1:14" ht="21.75" x14ac:dyDescent="0.25">
      <c r="A311" s="101"/>
      <c r="B311" s="41"/>
      <c r="C311" s="101"/>
      <c r="D311" s="102"/>
      <c r="E311" s="43"/>
      <c r="F311" s="43"/>
      <c r="G311" s="43"/>
      <c r="J311" s="44"/>
      <c r="K311" s="103"/>
      <c r="L311" s="44"/>
      <c r="M311" s="44"/>
      <c r="N311" s="44"/>
    </row>
    <row r="312" spans="1:14" ht="21.75" x14ac:dyDescent="0.25">
      <c r="A312" s="101"/>
      <c r="B312" s="41"/>
      <c r="C312" s="101"/>
      <c r="D312" s="102"/>
      <c r="E312" s="43"/>
      <c r="F312" s="43"/>
      <c r="G312" s="43"/>
      <c r="J312" s="44"/>
      <c r="K312" s="103"/>
      <c r="L312" s="44"/>
      <c r="M312" s="44"/>
      <c r="N312" s="44"/>
    </row>
    <row r="313" spans="1:14" ht="21.75" x14ac:dyDescent="0.25">
      <c r="A313" s="101"/>
      <c r="B313" s="41"/>
      <c r="C313" s="101"/>
      <c r="D313" s="102"/>
      <c r="E313" s="43"/>
      <c r="F313" s="43"/>
      <c r="G313" s="43"/>
      <c r="J313" s="44"/>
      <c r="K313" s="103"/>
      <c r="L313" s="44"/>
      <c r="M313" s="44"/>
      <c r="N313" s="44"/>
    </row>
    <row r="314" spans="1:14" ht="21.75" x14ac:dyDescent="0.25">
      <c r="A314" s="101"/>
      <c r="B314" s="41"/>
      <c r="C314" s="101"/>
      <c r="D314" s="102"/>
      <c r="E314" s="43"/>
      <c r="F314" s="43"/>
      <c r="G314" s="43"/>
      <c r="J314" s="44"/>
      <c r="K314" s="103"/>
      <c r="L314" s="44"/>
      <c r="M314" s="44"/>
      <c r="N314" s="44"/>
    </row>
    <row r="315" spans="1:14" ht="21.75" x14ac:dyDescent="0.25">
      <c r="A315" s="101"/>
      <c r="B315" s="41"/>
      <c r="C315" s="101"/>
      <c r="D315" s="102"/>
      <c r="E315" s="43"/>
      <c r="F315" s="43"/>
      <c r="G315" s="43"/>
      <c r="J315" s="44"/>
      <c r="K315" s="103"/>
      <c r="L315" s="44"/>
      <c r="M315" s="44"/>
      <c r="N315" s="44"/>
    </row>
    <row r="316" spans="1:14" ht="21.75" x14ac:dyDescent="0.25">
      <c r="A316" s="101"/>
      <c r="B316" s="41"/>
      <c r="C316" s="101"/>
      <c r="D316" s="102"/>
      <c r="E316" s="43"/>
      <c r="F316" s="43"/>
      <c r="G316" s="43"/>
      <c r="J316" s="44"/>
      <c r="K316" s="103"/>
      <c r="L316" s="44"/>
      <c r="M316" s="44"/>
      <c r="N316" s="44"/>
    </row>
    <row r="317" spans="1:14" ht="21.75" x14ac:dyDescent="0.25">
      <c r="A317" s="101"/>
      <c r="B317" s="41"/>
      <c r="C317" s="101"/>
      <c r="D317" s="102"/>
      <c r="E317" s="43"/>
      <c r="F317" s="43"/>
      <c r="G317" s="43"/>
      <c r="J317" s="44"/>
      <c r="K317" s="103"/>
      <c r="L317" s="44"/>
      <c r="M317" s="44"/>
      <c r="N317" s="44"/>
    </row>
    <row r="318" spans="1:14" ht="21.75" x14ac:dyDescent="0.25">
      <c r="A318" s="101"/>
      <c r="B318" s="41"/>
      <c r="C318" s="101"/>
      <c r="D318" s="102"/>
      <c r="E318" s="43"/>
      <c r="F318" s="43"/>
      <c r="G318" s="43"/>
      <c r="J318" s="44"/>
      <c r="K318" s="103"/>
      <c r="L318" s="44"/>
      <c r="M318" s="44"/>
      <c r="N318" s="44"/>
    </row>
    <row r="319" spans="1:14" ht="21.75" x14ac:dyDescent="0.25">
      <c r="A319" s="101"/>
      <c r="B319" s="41"/>
      <c r="C319" s="101"/>
      <c r="D319" s="102"/>
      <c r="E319" s="43"/>
      <c r="F319" s="43"/>
      <c r="G319" s="43"/>
      <c r="J319" s="44"/>
      <c r="K319" s="103"/>
      <c r="L319" s="44"/>
      <c r="M319" s="44"/>
      <c r="N319" s="44"/>
    </row>
    <row r="320" spans="1:14" ht="21.75" x14ac:dyDescent="0.25">
      <c r="A320" s="101"/>
      <c r="B320" s="41"/>
      <c r="C320" s="101"/>
      <c r="D320" s="102"/>
      <c r="E320" s="43"/>
      <c r="F320" s="43"/>
      <c r="G320" s="43"/>
      <c r="J320" s="44"/>
      <c r="K320" s="103"/>
      <c r="L320" s="44"/>
      <c r="M320" s="44"/>
      <c r="N320" s="44"/>
    </row>
    <row r="321" spans="1:14" ht="21.75" x14ac:dyDescent="0.25">
      <c r="A321" s="101"/>
      <c r="B321" s="41"/>
      <c r="C321" s="101"/>
      <c r="D321" s="102"/>
      <c r="E321" s="43"/>
      <c r="F321" s="43"/>
      <c r="G321" s="43"/>
      <c r="J321" s="44"/>
      <c r="K321" s="103"/>
      <c r="L321" s="44"/>
      <c r="M321" s="44"/>
      <c r="N321" s="44"/>
    </row>
    <row r="322" spans="1:14" ht="21.75" x14ac:dyDescent="0.25">
      <c r="A322" s="101"/>
      <c r="B322" s="41"/>
      <c r="C322" s="101"/>
      <c r="D322" s="102"/>
      <c r="E322" s="43"/>
      <c r="F322" s="43"/>
      <c r="G322" s="43"/>
      <c r="J322" s="44"/>
      <c r="K322" s="103"/>
      <c r="L322" s="44"/>
      <c r="M322" s="44"/>
      <c r="N322" s="44"/>
    </row>
    <row r="323" spans="1:14" ht="21.75" x14ac:dyDescent="0.25">
      <c r="A323" s="101"/>
      <c r="B323" s="41"/>
      <c r="C323" s="101"/>
      <c r="D323" s="102"/>
      <c r="E323" s="43"/>
      <c r="F323" s="43"/>
      <c r="G323" s="43"/>
      <c r="J323" s="44"/>
      <c r="K323" s="103"/>
      <c r="L323" s="44"/>
      <c r="M323" s="44"/>
      <c r="N323" s="44"/>
    </row>
    <row r="324" spans="1:14" ht="21.75" x14ac:dyDescent="0.25">
      <c r="A324" s="101"/>
      <c r="B324" s="41"/>
      <c r="C324" s="101"/>
      <c r="D324" s="102"/>
      <c r="E324" s="43"/>
      <c r="F324" s="43"/>
      <c r="G324" s="43"/>
      <c r="J324" s="44"/>
      <c r="K324" s="103"/>
      <c r="L324" s="44"/>
      <c r="M324" s="44"/>
      <c r="N324" s="44"/>
    </row>
    <row r="325" spans="1:14" ht="21.75" x14ac:dyDescent="0.25">
      <c r="A325" s="101"/>
      <c r="B325" s="41"/>
      <c r="C325" s="101"/>
      <c r="D325" s="102"/>
      <c r="E325" s="43"/>
      <c r="F325" s="43"/>
      <c r="G325" s="43"/>
      <c r="J325" s="44"/>
      <c r="K325" s="103"/>
      <c r="L325" s="44"/>
      <c r="M325" s="44"/>
      <c r="N325" s="44"/>
    </row>
    <row r="326" spans="1:14" ht="21.75" x14ac:dyDescent="0.25">
      <c r="A326" s="101"/>
      <c r="B326" s="41"/>
      <c r="C326" s="101"/>
      <c r="D326" s="102"/>
      <c r="E326" s="43"/>
      <c r="F326" s="43"/>
      <c r="G326" s="43"/>
      <c r="J326" s="44"/>
      <c r="K326" s="103"/>
      <c r="L326" s="44"/>
      <c r="M326" s="44"/>
      <c r="N326" s="44"/>
    </row>
    <row r="327" spans="1:14" ht="21.75" x14ac:dyDescent="0.25">
      <c r="A327" s="101"/>
      <c r="B327" s="41"/>
      <c r="C327" s="101"/>
      <c r="D327" s="102"/>
      <c r="E327" s="43"/>
      <c r="F327" s="43"/>
      <c r="G327" s="43"/>
      <c r="J327" s="44"/>
      <c r="K327" s="103"/>
      <c r="L327" s="44"/>
      <c r="M327" s="44"/>
      <c r="N327" s="44"/>
    </row>
    <row r="328" spans="1:14" ht="21.75" x14ac:dyDescent="0.25">
      <c r="A328" s="101"/>
      <c r="B328" s="41"/>
      <c r="C328" s="101"/>
      <c r="D328" s="102"/>
      <c r="E328" s="43"/>
      <c r="F328" s="43"/>
      <c r="G328" s="43"/>
      <c r="J328" s="44"/>
      <c r="K328" s="103"/>
      <c r="L328" s="44"/>
      <c r="M328" s="44"/>
      <c r="N328" s="44"/>
    </row>
    <row r="329" spans="1:14" ht="21.75" x14ac:dyDescent="0.25">
      <c r="A329" s="101"/>
      <c r="B329" s="41"/>
      <c r="C329" s="101"/>
      <c r="D329" s="102"/>
      <c r="E329" s="43"/>
      <c r="F329" s="43"/>
      <c r="G329" s="43"/>
      <c r="J329" s="44"/>
      <c r="K329" s="103"/>
      <c r="L329" s="44"/>
      <c r="M329" s="44"/>
      <c r="N329" s="44"/>
    </row>
    <row r="330" spans="1:14" ht="21.75" x14ac:dyDescent="0.25">
      <c r="A330" s="101"/>
      <c r="B330" s="41"/>
      <c r="C330" s="101"/>
      <c r="D330" s="102"/>
      <c r="E330" s="43"/>
      <c r="F330" s="43"/>
      <c r="G330" s="43"/>
      <c r="J330" s="44"/>
      <c r="K330" s="103"/>
      <c r="L330" s="44"/>
      <c r="M330" s="44"/>
      <c r="N330" s="44"/>
    </row>
    <row r="331" spans="1:14" ht="21.75" x14ac:dyDescent="0.25">
      <c r="A331" s="101"/>
      <c r="B331" s="41"/>
      <c r="C331" s="101"/>
      <c r="D331" s="102"/>
      <c r="E331" s="43"/>
      <c r="F331" s="43"/>
      <c r="G331" s="43"/>
      <c r="J331" s="44"/>
      <c r="K331" s="103"/>
      <c r="L331" s="44"/>
      <c r="M331" s="44"/>
      <c r="N331" s="44"/>
    </row>
    <row r="332" spans="1:14" ht="21.75" x14ac:dyDescent="0.25">
      <c r="A332" s="101"/>
      <c r="B332" s="41"/>
      <c r="C332" s="101"/>
      <c r="D332" s="102"/>
      <c r="E332" s="43"/>
      <c r="F332" s="43"/>
      <c r="G332" s="43"/>
      <c r="J332" s="44"/>
      <c r="K332" s="103"/>
      <c r="L332" s="44"/>
      <c r="M332" s="44"/>
      <c r="N332" s="44"/>
    </row>
    <row r="333" spans="1:14" ht="21.75" x14ac:dyDescent="0.25">
      <c r="A333" s="101"/>
      <c r="B333" s="41"/>
      <c r="C333" s="101"/>
      <c r="D333" s="102"/>
      <c r="E333" s="43"/>
      <c r="F333" s="43"/>
      <c r="G333" s="43"/>
      <c r="J333" s="44"/>
      <c r="K333" s="103"/>
      <c r="L333" s="44"/>
      <c r="M333" s="44"/>
      <c r="N333" s="44"/>
    </row>
    <row r="334" spans="1:14" ht="21.75" x14ac:dyDescent="0.25">
      <c r="A334" s="101"/>
      <c r="B334" s="41"/>
      <c r="C334" s="101"/>
      <c r="D334" s="102"/>
      <c r="E334" s="43"/>
      <c r="F334" s="43"/>
      <c r="G334" s="43"/>
      <c r="J334" s="44"/>
      <c r="K334" s="103"/>
      <c r="L334" s="44"/>
      <c r="M334" s="44"/>
      <c r="N334" s="44"/>
    </row>
    <row r="335" spans="1:14" ht="21.75" x14ac:dyDescent="0.25">
      <c r="A335" s="101"/>
      <c r="B335" s="41"/>
      <c r="C335" s="101"/>
      <c r="D335" s="102"/>
      <c r="E335" s="43"/>
      <c r="F335" s="43"/>
      <c r="G335" s="43"/>
      <c r="J335" s="44"/>
      <c r="K335" s="103"/>
      <c r="L335" s="44"/>
      <c r="M335" s="44"/>
      <c r="N335" s="44"/>
    </row>
    <row r="336" spans="1:14" ht="21.75" x14ac:dyDescent="0.25">
      <c r="A336" s="101"/>
      <c r="B336" s="41"/>
      <c r="C336" s="101"/>
      <c r="D336" s="102"/>
      <c r="E336" s="43"/>
      <c r="F336" s="43"/>
      <c r="G336" s="43"/>
      <c r="J336" s="44"/>
      <c r="K336" s="103"/>
      <c r="L336" s="44"/>
      <c r="M336" s="44"/>
      <c r="N336" s="44"/>
    </row>
    <row r="337" spans="1:14" ht="21.75" x14ac:dyDescent="0.25">
      <c r="A337" s="101"/>
      <c r="B337" s="41"/>
      <c r="C337" s="101"/>
      <c r="D337" s="102"/>
      <c r="E337" s="43"/>
      <c r="F337" s="43"/>
      <c r="G337" s="43"/>
      <c r="J337" s="44"/>
      <c r="K337" s="103"/>
      <c r="L337" s="44"/>
      <c r="M337" s="44"/>
      <c r="N337" s="44"/>
    </row>
    <row r="338" spans="1:14" ht="21.75" x14ac:dyDescent="0.25">
      <c r="A338" s="101"/>
      <c r="B338" s="41"/>
      <c r="C338" s="101"/>
      <c r="D338" s="102"/>
      <c r="E338" s="43"/>
      <c r="F338" s="43"/>
      <c r="G338" s="43"/>
      <c r="J338" s="44"/>
      <c r="K338" s="103"/>
      <c r="L338" s="44"/>
      <c r="M338" s="44"/>
      <c r="N338" s="44"/>
    </row>
    <row r="339" spans="1:14" ht="21.75" x14ac:dyDescent="0.25">
      <c r="A339" s="101"/>
      <c r="B339" s="41"/>
      <c r="C339" s="101"/>
      <c r="D339" s="102"/>
      <c r="E339" s="43"/>
      <c r="F339" s="43"/>
      <c r="G339" s="43"/>
      <c r="J339" s="44"/>
      <c r="K339" s="103"/>
      <c r="L339" s="44"/>
      <c r="M339" s="44"/>
      <c r="N339" s="44"/>
    </row>
    <row r="340" spans="1:14" ht="21.75" x14ac:dyDescent="0.25">
      <c r="A340" s="101"/>
      <c r="B340" s="41"/>
      <c r="C340" s="101"/>
      <c r="D340" s="102"/>
      <c r="E340" s="43"/>
      <c r="F340" s="43"/>
      <c r="G340" s="43"/>
      <c r="J340" s="44"/>
      <c r="K340" s="103"/>
      <c r="L340" s="44"/>
      <c r="M340" s="44"/>
      <c r="N340" s="44"/>
    </row>
    <row r="341" spans="1:14" ht="21.75" x14ac:dyDescent="0.25">
      <c r="A341" s="101"/>
      <c r="B341" s="41"/>
      <c r="C341" s="101"/>
      <c r="D341" s="102"/>
      <c r="E341" s="43"/>
      <c r="F341" s="43"/>
      <c r="G341" s="43"/>
      <c r="J341" s="44"/>
      <c r="K341" s="103"/>
      <c r="L341" s="44"/>
      <c r="M341" s="44"/>
      <c r="N341" s="44"/>
    </row>
    <row r="342" spans="1:14" ht="21.75" x14ac:dyDescent="0.25">
      <c r="A342" s="101"/>
      <c r="B342" s="41"/>
      <c r="C342" s="101"/>
      <c r="D342" s="102"/>
      <c r="E342" s="43"/>
      <c r="F342" s="43"/>
      <c r="G342" s="43"/>
      <c r="J342" s="44"/>
      <c r="K342" s="103"/>
      <c r="L342" s="44"/>
      <c r="M342" s="44"/>
      <c r="N342" s="44"/>
    </row>
    <row r="343" spans="1:14" ht="21.75" x14ac:dyDescent="0.25">
      <c r="A343" s="101"/>
      <c r="B343" s="41"/>
      <c r="C343" s="101"/>
      <c r="D343" s="102"/>
      <c r="E343" s="43"/>
      <c r="F343" s="43"/>
      <c r="G343" s="43"/>
      <c r="J343" s="44"/>
      <c r="K343" s="103"/>
      <c r="L343" s="44"/>
      <c r="M343" s="44"/>
      <c r="N343" s="44"/>
    </row>
    <row r="344" spans="1:14" ht="21.75" x14ac:dyDescent="0.25">
      <c r="A344" s="101"/>
      <c r="B344" s="41"/>
      <c r="C344" s="101"/>
      <c r="D344" s="102"/>
      <c r="E344" s="43"/>
      <c r="F344" s="43"/>
      <c r="G344" s="43"/>
      <c r="J344" s="44"/>
      <c r="K344" s="103"/>
      <c r="L344" s="44"/>
      <c r="M344" s="44"/>
      <c r="N344" s="44"/>
    </row>
    <row r="345" spans="1:14" ht="21.75" x14ac:dyDescent="0.25">
      <c r="A345" s="101"/>
      <c r="B345" s="41"/>
      <c r="C345" s="101"/>
      <c r="D345" s="102"/>
      <c r="E345" s="43"/>
      <c r="F345" s="43"/>
      <c r="G345" s="43"/>
      <c r="J345" s="44"/>
      <c r="K345" s="103"/>
      <c r="L345" s="44"/>
      <c r="M345" s="44"/>
      <c r="N345" s="44"/>
    </row>
    <row r="346" spans="1:14" ht="21.75" x14ac:dyDescent="0.25">
      <c r="A346" s="101"/>
      <c r="B346" s="41"/>
      <c r="C346" s="101"/>
      <c r="D346" s="102"/>
      <c r="E346" s="43"/>
      <c r="F346" s="43"/>
      <c r="G346" s="43"/>
      <c r="J346" s="44"/>
      <c r="K346" s="103"/>
      <c r="L346" s="44"/>
      <c r="M346" s="44"/>
      <c r="N346" s="44"/>
    </row>
    <row r="347" spans="1:14" ht="21.75" x14ac:dyDescent="0.25">
      <c r="A347" s="101"/>
      <c r="B347" s="41"/>
      <c r="C347" s="101"/>
      <c r="D347" s="102"/>
      <c r="E347" s="43"/>
      <c r="F347" s="43"/>
      <c r="G347" s="43"/>
      <c r="J347" s="44"/>
      <c r="K347" s="103"/>
      <c r="L347" s="44"/>
      <c r="M347" s="44"/>
      <c r="N347" s="44"/>
    </row>
    <row r="348" spans="1:14" ht="21.75" x14ac:dyDescent="0.25">
      <c r="A348" s="101"/>
      <c r="B348" s="41"/>
      <c r="C348" s="101"/>
      <c r="D348" s="102"/>
      <c r="E348" s="43"/>
      <c r="F348" s="43"/>
      <c r="G348" s="43"/>
      <c r="J348" s="44"/>
      <c r="K348" s="103"/>
      <c r="L348" s="44"/>
      <c r="M348" s="44"/>
      <c r="N348" s="44"/>
    </row>
    <row r="349" spans="1:14" ht="21.75" x14ac:dyDescent="0.25">
      <c r="A349" s="101"/>
      <c r="B349" s="41"/>
      <c r="C349" s="101"/>
      <c r="D349" s="102"/>
      <c r="E349" s="43"/>
      <c r="F349" s="43"/>
      <c r="G349" s="43"/>
      <c r="J349" s="44"/>
      <c r="K349" s="103"/>
      <c r="L349" s="44"/>
      <c r="M349" s="44"/>
      <c r="N349" s="44"/>
    </row>
    <row r="350" spans="1:14" ht="21.75" x14ac:dyDescent="0.25">
      <c r="A350" s="101"/>
      <c r="B350" s="41"/>
      <c r="C350" s="101"/>
      <c r="D350" s="102"/>
      <c r="E350" s="43"/>
      <c r="F350" s="43"/>
      <c r="G350" s="43"/>
      <c r="J350" s="44"/>
      <c r="K350" s="103"/>
      <c r="L350" s="44"/>
      <c r="M350" s="44"/>
      <c r="N350" s="44"/>
    </row>
    <row r="351" spans="1:14" ht="21.75" x14ac:dyDescent="0.25">
      <c r="A351" s="101"/>
      <c r="B351" s="41"/>
      <c r="C351" s="101"/>
      <c r="D351" s="102"/>
      <c r="E351" s="43"/>
      <c r="F351" s="43"/>
      <c r="G351" s="43"/>
      <c r="J351" s="44"/>
      <c r="K351" s="103"/>
      <c r="L351" s="44"/>
      <c r="M351" s="44"/>
      <c r="N351" s="44"/>
    </row>
    <row r="352" spans="1:14" ht="21.75" x14ac:dyDescent="0.25">
      <c r="A352" s="101"/>
      <c r="B352" s="41"/>
      <c r="C352" s="101"/>
      <c r="D352" s="102"/>
      <c r="E352" s="43"/>
      <c r="F352" s="43"/>
      <c r="G352" s="43"/>
      <c r="J352" s="44"/>
      <c r="K352" s="103"/>
      <c r="L352" s="44"/>
      <c r="M352" s="44"/>
      <c r="N352" s="44"/>
    </row>
    <row r="353" spans="1:14" ht="21.75" x14ac:dyDescent="0.25">
      <c r="A353" s="101"/>
      <c r="B353" s="41"/>
      <c r="C353" s="101"/>
      <c r="D353" s="102"/>
      <c r="E353" s="43"/>
      <c r="F353" s="43"/>
      <c r="G353" s="43"/>
      <c r="J353" s="44"/>
      <c r="K353" s="103"/>
      <c r="L353" s="44"/>
      <c r="M353" s="44"/>
      <c r="N353" s="44"/>
    </row>
    <row r="354" spans="1:14" ht="21.75" x14ac:dyDescent="0.25">
      <c r="A354" s="101"/>
      <c r="B354" s="41"/>
      <c r="C354" s="101"/>
      <c r="D354" s="102"/>
      <c r="E354" s="43"/>
      <c r="F354" s="43"/>
      <c r="G354" s="43"/>
      <c r="J354" s="44"/>
      <c r="K354" s="103"/>
      <c r="L354" s="44"/>
      <c r="M354" s="44"/>
      <c r="N354" s="44"/>
    </row>
    <row r="355" spans="1:14" ht="21.75" x14ac:dyDescent="0.25">
      <c r="A355" s="101"/>
      <c r="B355" s="41"/>
      <c r="C355" s="101"/>
      <c r="D355" s="102"/>
      <c r="E355" s="43"/>
      <c r="F355" s="43"/>
      <c r="G355" s="43"/>
      <c r="J355" s="44"/>
      <c r="K355" s="103"/>
      <c r="L355" s="44"/>
      <c r="M355" s="44"/>
      <c r="N355" s="44"/>
    </row>
    <row r="356" spans="1:14" ht="21.75" x14ac:dyDescent="0.25">
      <c r="A356" s="101"/>
      <c r="B356" s="41"/>
      <c r="C356" s="101"/>
      <c r="D356" s="102"/>
      <c r="E356" s="43"/>
      <c r="F356" s="43"/>
      <c r="G356" s="43"/>
      <c r="J356" s="44"/>
      <c r="K356" s="103"/>
      <c r="L356" s="44"/>
      <c r="M356" s="44"/>
      <c r="N356" s="44"/>
    </row>
    <row r="357" spans="1:14" ht="21.75" x14ac:dyDescent="0.25">
      <c r="A357" s="101"/>
      <c r="B357" s="41"/>
      <c r="C357" s="101"/>
      <c r="D357" s="102"/>
      <c r="E357" s="43"/>
      <c r="F357" s="43"/>
      <c r="G357" s="43"/>
      <c r="J357" s="44"/>
      <c r="K357" s="103"/>
      <c r="L357" s="44"/>
      <c r="M357" s="44"/>
      <c r="N357" s="44"/>
    </row>
    <row r="358" spans="1:14" ht="21.75" x14ac:dyDescent="0.25">
      <c r="A358" s="101"/>
      <c r="B358" s="41"/>
      <c r="C358" s="101"/>
      <c r="D358" s="102"/>
      <c r="E358" s="43"/>
      <c r="F358" s="43"/>
      <c r="G358" s="43"/>
      <c r="J358" s="44"/>
      <c r="K358" s="103"/>
      <c r="L358" s="44"/>
      <c r="M358" s="44"/>
      <c r="N358" s="44"/>
    </row>
    <row r="359" spans="1:14" ht="21.75" x14ac:dyDescent="0.25">
      <c r="A359" s="101"/>
      <c r="B359" s="41"/>
      <c r="C359" s="101"/>
      <c r="D359" s="102"/>
      <c r="E359" s="43"/>
      <c r="F359" s="43"/>
      <c r="G359" s="43"/>
      <c r="J359" s="44"/>
      <c r="K359" s="103"/>
      <c r="L359" s="44"/>
      <c r="M359" s="44"/>
      <c r="N359" s="44"/>
    </row>
    <row r="360" spans="1:14" ht="21.75" x14ac:dyDescent="0.25">
      <c r="A360" s="101"/>
      <c r="B360" s="41"/>
      <c r="C360" s="101"/>
      <c r="D360" s="102"/>
      <c r="E360" s="43"/>
      <c r="F360" s="43"/>
      <c r="G360" s="43"/>
      <c r="J360" s="44"/>
      <c r="K360" s="103"/>
      <c r="L360" s="44"/>
      <c r="M360" s="44"/>
      <c r="N360" s="44"/>
    </row>
    <row r="361" spans="1:14" ht="21.75" x14ac:dyDescent="0.25">
      <c r="A361" s="101"/>
      <c r="B361" s="41"/>
      <c r="C361" s="101"/>
      <c r="D361" s="102"/>
      <c r="E361" s="43"/>
      <c r="F361" s="43"/>
      <c r="G361" s="43"/>
      <c r="J361" s="44"/>
      <c r="K361" s="103"/>
      <c r="L361" s="44"/>
      <c r="M361" s="44"/>
      <c r="N361" s="44"/>
    </row>
    <row r="362" spans="1:14" ht="21.75" x14ac:dyDescent="0.25">
      <c r="A362" s="101"/>
      <c r="B362" s="41"/>
      <c r="C362" s="101"/>
      <c r="D362" s="102"/>
      <c r="E362" s="43"/>
      <c r="F362" s="43"/>
      <c r="G362" s="43"/>
      <c r="J362" s="44"/>
      <c r="K362" s="103"/>
      <c r="L362" s="44"/>
      <c r="M362" s="44"/>
      <c r="N362" s="44"/>
    </row>
    <row r="363" spans="1:14" ht="21.75" x14ac:dyDescent="0.25">
      <c r="A363" s="101"/>
      <c r="B363" s="41"/>
      <c r="C363" s="101"/>
      <c r="D363" s="102"/>
      <c r="E363" s="43"/>
      <c r="F363" s="43"/>
      <c r="G363" s="43"/>
      <c r="J363" s="44"/>
      <c r="K363" s="103"/>
      <c r="L363" s="44"/>
      <c r="M363" s="44"/>
      <c r="N363" s="44"/>
    </row>
    <row r="364" spans="1:14" ht="21.75" x14ac:dyDescent="0.25">
      <c r="A364" s="101"/>
      <c r="B364" s="41"/>
      <c r="C364" s="101"/>
      <c r="D364" s="102"/>
      <c r="E364" s="43"/>
      <c r="F364" s="43"/>
      <c r="G364" s="43"/>
      <c r="J364" s="44"/>
      <c r="K364" s="103"/>
      <c r="L364" s="44"/>
      <c r="M364" s="44"/>
      <c r="N364" s="44"/>
    </row>
    <row r="365" spans="1:14" ht="21.75" x14ac:dyDescent="0.25">
      <c r="A365" s="101"/>
      <c r="B365" s="41"/>
      <c r="C365" s="101"/>
      <c r="D365" s="102"/>
      <c r="E365" s="43"/>
      <c r="F365" s="43"/>
      <c r="G365" s="43"/>
      <c r="J365" s="44"/>
      <c r="K365" s="103"/>
      <c r="L365" s="44"/>
      <c r="M365" s="44"/>
      <c r="N365" s="44"/>
    </row>
    <row r="366" spans="1:14" ht="21.75" x14ac:dyDescent="0.25">
      <c r="A366" s="101"/>
      <c r="B366" s="41"/>
      <c r="C366" s="101"/>
      <c r="D366" s="102"/>
      <c r="E366" s="43"/>
      <c r="F366" s="43"/>
      <c r="G366" s="43"/>
      <c r="J366" s="44"/>
      <c r="K366" s="103"/>
      <c r="L366" s="44"/>
      <c r="M366" s="44"/>
      <c r="N366" s="44"/>
    </row>
    <row r="367" spans="1:14" ht="21.75" x14ac:dyDescent="0.25">
      <c r="A367" s="101"/>
      <c r="B367" s="41"/>
      <c r="C367" s="101"/>
      <c r="D367" s="102"/>
      <c r="E367" s="43"/>
      <c r="F367" s="43"/>
      <c r="G367" s="43"/>
      <c r="J367" s="44"/>
      <c r="K367" s="103"/>
      <c r="L367" s="44"/>
      <c r="M367" s="44"/>
      <c r="N367" s="44"/>
    </row>
    <row r="368" spans="1:14" ht="21.75" x14ac:dyDescent="0.25">
      <c r="A368" s="101"/>
      <c r="B368" s="41"/>
      <c r="C368" s="101"/>
      <c r="D368" s="102"/>
      <c r="E368" s="43"/>
      <c r="F368" s="43"/>
      <c r="G368" s="43"/>
      <c r="J368" s="44"/>
      <c r="K368" s="103"/>
      <c r="L368" s="44"/>
      <c r="M368" s="44"/>
      <c r="N368" s="44"/>
    </row>
    <row r="369" spans="1:14" ht="21.75" x14ac:dyDescent="0.25">
      <c r="A369" s="101"/>
      <c r="B369" s="41"/>
      <c r="C369" s="101"/>
      <c r="D369" s="102"/>
      <c r="E369" s="43"/>
      <c r="F369" s="43"/>
      <c r="G369" s="43"/>
      <c r="J369" s="44"/>
      <c r="K369" s="103"/>
      <c r="L369" s="44"/>
      <c r="M369" s="44"/>
      <c r="N369" s="44"/>
    </row>
    <row r="370" spans="1:14" ht="21.75" x14ac:dyDescent="0.25">
      <c r="A370" s="101"/>
      <c r="B370" s="41"/>
      <c r="C370" s="101"/>
      <c r="D370" s="102"/>
      <c r="E370" s="43"/>
      <c r="F370" s="43"/>
      <c r="G370" s="43"/>
      <c r="J370" s="44"/>
      <c r="K370" s="103"/>
      <c r="L370" s="44"/>
      <c r="M370" s="44"/>
      <c r="N370" s="44"/>
    </row>
    <row r="371" spans="1:14" ht="21.75" x14ac:dyDescent="0.25">
      <c r="A371" s="101"/>
      <c r="B371" s="41"/>
      <c r="C371" s="101"/>
      <c r="D371" s="102"/>
      <c r="E371" s="43"/>
      <c r="F371" s="43"/>
      <c r="G371" s="43"/>
      <c r="J371" s="44"/>
      <c r="K371" s="103"/>
      <c r="L371" s="44"/>
      <c r="M371" s="44"/>
      <c r="N371" s="44"/>
    </row>
    <row r="372" spans="1:14" ht="21.75" x14ac:dyDescent="0.25">
      <c r="A372" s="101"/>
      <c r="B372" s="41"/>
      <c r="C372" s="101"/>
      <c r="D372" s="102"/>
      <c r="E372" s="43"/>
      <c r="F372" s="43"/>
      <c r="G372" s="43"/>
      <c r="J372" s="44"/>
      <c r="K372" s="103"/>
      <c r="L372" s="44"/>
      <c r="M372" s="44"/>
      <c r="N372" s="44"/>
    </row>
    <row r="373" spans="1:14" ht="21.75" x14ac:dyDescent="0.25">
      <c r="A373" s="101"/>
      <c r="B373" s="41"/>
      <c r="C373" s="101"/>
      <c r="D373" s="102"/>
      <c r="E373" s="43"/>
      <c r="F373" s="43"/>
      <c r="G373" s="43"/>
      <c r="J373" s="44"/>
      <c r="K373" s="103"/>
      <c r="L373" s="44"/>
      <c r="M373" s="44"/>
      <c r="N373" s="44"/>
    </row>
    <row r="374" spans="1:14" ht="21.75" x14ac:dyDescent="0.25">
      <c r="A374" s="101"/>
      <c r="B374" s="41"/>
      <c r="C374" s="101"/>
      <c r="D374" s="102"/>
      <c r="E374" s="43"/>
      <c r="F374" s="43"/>
      <c r="G374" s="43"/>
      <c r="J374" s="44"/>
      <c r="K374" s="103"/>
      <c r="L374" s="44"/>
      <c r="M374" s="44"/>
      <c r="N374" s="44"/>
    </row>
    <row r="375" spans="1:14" ht="21.75" x14ac:dyDescent="0.25">
      <c r="A375" s="101"/>
      <c r="B375" s="41"/>
      <c r="C375" s="101"/>
      <c r="D375" s="102"/>
      <c r="E375" s="43"/>
      <c r="F375" s="43"/>
      <c r="G375" s="43"/>
      <c r="J375" s="44"/>
      <c r="K375" s="103"/>
      <c r="L375" s="44"/>
      <c r="M375" s="44"/>
      <c r="N375" s="44"/>
    </row>
    <row r="376" spans="1:14" ht="21.75" x14ac:dyDescent="0.25">
      <c r="A376" s="101"/>
      <c r="B376" s="41"/>
      <c r="C376" s="101"/>
      <c r="D376" s="102"/>
      <c r="E376" s="43"/>
      <c r="F376" s="43"/>
      <c r="G376" s="43"/>
      <c r="J376" s="44"/>
      <c r="K376" s="103"/>
      <c r="L376" s="44"/>
      <c r="M376" s="44"/>
      <c r="N376" s="44"/>
    </row>
    <row r="377" spans="1:14" ht="21.75" x14ac:dyDescent="0.25">
      <c r="A377" s="101"/>
      <c r="B377" s="41"/>
      <c r="C377" s="101"/>
      <c r="D377" s="102"/>
      <c r="E377" s="43"/>
      <c r="F377" s="43"/>
      <c r="G377" s="43"/>
      <c r="J377" s="44"/>
      <c r="K377" s="103"/>
      <c r="L377" s="44"/>
      <c r="M377" s="44"/>
      <c r="N377" s="44"/>
    </row>
    <row r="378" spans="1:14" ht="21.75" x14ac:dyDescent="0.25">
      <c r="A378" s="101"/>
      <c r="B378" s="41"/>
      <c r="C378" s="101"/>
      <c r="D378" s="102"/>
      <c r="E378" s="43"/>
      <c r="F378" s="43"/>
      <c r="G378" s="43"/>
      <c r="J378" s="44"/>
      <c r="K378" s="103"/>
      <c r="L378" s="44"/>
      <c r="M378" s="44"/>
      <c r="N378" s="44"/>
    </row>
    <row r="379" spans="1:14" ht="21.75" x14ac:dyDescent="0.25">
      <c r="A379" s="101"/>
      <c r="B379" s="41"/>
      <c r="C379" s="101"/>
      <c r="D379" s="102"/>
      <c r="E379" s="43"/>
      <c r="F379" s="43"/>
      <c r="G379" s="43"/>
      <c r="J379" s="44"/>
      <c r="K379" s="103"/>
      <c r="L379" s="44"/>
      <c r="M379" s="44"/>
      <c r="N379" s="44"/>
    </row>
    <row r="380" spans="1:14" ht="21.75" x14ac:dyDescent="0.25">
      <c r="A380" s="101"/>
      <c r="B380" s="41"/>
      <c r="C380" s="101"/>
      <c r="D380" s="102"/>
      <c r="E380" s="43"/>
      <c r="F380" s="43"/>
      <c r="G380" s="43"/>
      <c r="J380" s="44"/>
      <c r="K380" s="103"/>
      <c r="L380" s="44"/>
      <c r="M380" s="44"/>
      <c r="N380" s="44"/>
    </row>
    <row r="381" spans="1:14" ht="21.75" x14ac:dyDescent="0.25">
      <c r="A381" s="101"/>
      <c r="B381" s="41"/>
      <c r="C381" s="101"/>
      <c r="D381" s="102"/>
      <c r="E381" s="43"/>
      <c r="F381" s="43"/>
      <c r="G381" s="43"/>
      <c r="J381" s="44"/>
      <c r="K381" s="103"/>
      <c r="L381" s="44"/>
      <c r="M381" s="44"/>
      <c r="N381" s="44"/>
    </row>
    <row r="382" spans="1:14" ht="21.75" x14ac:dyDescent="0.25">
      <c r="A382" s="101"/>
      <c r="B382" s="41"/>
      <c r="C382" s="101"/>
      <c r="D382" s="102"/>
      <c r="E382" s="43"/>
      <c r="F382" s="43"/>
      <c r="G382" s="43"/>
      <c r="J382" s="44"/>
      <c r="K382" s="103"/>
      <c r="L382" s="44"/>
      <c r="M382" s="44"/>
      <c r="N382" s="44"/>
    </row>
    <row r="383" spans="1:14" ht="21.75" x14ac:dyDescent="0.25">
      <c r="A383" s="101"/>
      <c r="B383" s="41"/>
      <c r="C383" s="101"/>
      <c r="D383" s="102"/>
      <c r="E383" s="43"/>
      <c r="F383" s="43"/>
      <c r="G383" s="43"/>
      <c r="J383" s="44"/>
      <c r="K383" s="103"/>
      <c r="L383" s="44"/>
      <c r="M383" s="44"/>
      <c r="N383" s="44"/>
    </row>
    <row r="384" spans="1:14" ht="21.75" x14ac:dyDescent="0.25">
      <c r="A384" s="101"/>
      <c r="B384" s="41"/>
      <c r="C384" s="101"/>
      <c r="D384" s="102"/>
      <c r="E384" s="43"/>
      <c r="F384" s="43"/>
      <c r="G384" s="43"/>
      <c r="J384" s="44"/>
      <c r="K384" s="103"/>
      <c r="L384" s="44"/>
      <c r="M384" s="44"/>
      <c r="N384" s="44"/>
    </row>
    <row r="385" spans="1:14" ht="21.75" x14ac:dyDescent="0.25">
      <c r="A385" s="101"/>
      <c r="B385" s="41"/>
      <c r="C385" s="101"/>
      <c r="D385" s="102"/>
      <c r="E385" s="43"/>
      <c r="F385" s="43"/>
      <c r="G385" s="43"/>
      <c r="J385" s="44"/>
      <c r="K385" s="103"/>
      <c r="L385" s="44"/>
      <c r="M385" s="44"/>
      <c r="N385" s="44"/>
    </row>
    <row r="386" spans="1:14" ht="21.75" x14ac:dyDescent="0.25">
      <c r="A386" s="101"/>
      <c r="B386" s="41"/>
      <c r="C386" s="101"/>
      <c r="D386" s="102"/>
      <c r="E386" s="43"/>
      <c r="F386" s="43"/>
      <c r="G386" s="43"/>
      <c r="J386" s="44"/>
      <c r="K386" s="103"/>
      <c r="L386" s="44"/>
      <c r="M386" s="44"/>
      <c r="N386" s="44"/>
    </row>
    <row r="387" spans="1:14" ht="21.75" x14ac:dyDescent="0.25">
      <c r="A387" s="101"/>
      <c r="B387" s="41"/>
      <c r="C387" s="101"/>
      <c r="D387" s="102"/>
      <c r="E387" s="43"/>
      <c r="F387" s="43"/>
      <c r="G387" s="43"/>
      <c r="J387" s="44"/>
      <c r="K387" s="103"/>
      <c r="L387" s="44"/>
      <c r="M387" s="44"/>
      <c r="N387" s="44"/>
    </row>
    <row r="388" spans="1:14" ht="21.75" x14ac:dyDescent="0.25">
      <c r="A388" s="101"/>
      <c r="B388" s="41"/>
      <c r="C388" s="101"/>
      <c r="D388" s="102"/>
      <c r="E388" s="43"/>
      <c r="F388" s="43"/>
      <c r="G388" s="43"/>
      <c r="J388" s="44"/>
      <c r="K388" s="103"/>
      <c r="L388" s="44"/>
      <c r="M388" s="44"/>
      <c r="N388" s="44"/>
    </row>
    <row r="389" spans="1:14" ht="21.75" x14ac:dyDescent="0.25">
      <c r="A389" s="101"/>
      <c r="B389" s="41"/>
      <c r="C389" s="101"/>
      <c r="D389" s="102"/>
      <c r="E389" s="43"/>
      <c r="F389" s="43"/>
      <c r="G389" s="43"/>
      <c r="J389" s="44"/>
      <c r="K389" s="103"/>
      <c r="L389" s="44"/>
      <c r="M389" s="44"/>
      <c r="N389" s="44"/>
    </row>
    <row r="390" spans="1:14" ht="21.75" x14ac:dyDescent="0.25">
      <c r="A390" s="101"/>
      <c r="B390" s="41"/>
      <c r="C390" s="101"/>
      <c r="D390" s="102"/>
      <c r="E390" s="43"/>
      <c r="F390" s="43"/>
      <c r="G390" s="43"/>
      <c r="J390" s="44"/>
      <c r="K390" s="103"/>
      <c r="L390" s="44"/>
      <c r="M390" s="44"/>
      <c r="N390" s="44"/>
    </row>
    <row r="391" spans="1:14" ht="21.75" x14ac:dyDescent="0.25">
      <c r="A391" s="101"/>
      <c r="B391" s="41"/>
      <c r="C391" s="101"/>
      <c r="D391" s="102"/>
      <c r="E391" s="43"/>
      <c r="F391" s="43"/>
      <c r="G391" s="43"/>
      <c r="J391" s="44"/>
      <c r="K391" s="103"/>
      <c r="L391" s="44"/>
      <c r="M391" s="44"/>
      <c r="N391" s="44"/>
    </row>
    <row r="392" spans="1:14" ht="21.75" x14ac:dyDescent="0.25">
      <c r="A392" s="101"/>
      <c r="B392" s="41"/>
      <c r="C392" s="101"/>
      <c r="D392" s="102"/>
      <c r="E392" s="43"/>
      <c r="F392" s="43"/>
      <c r="G392" s="43"/>
      <c r="J392" s="44"/>
      <c r="K392" s="103"/>
      <c r="L392" s="44"/>
      <c r="M392" s="44"/>
      <c r="N392" s="44"/>
    </row>
    <row r="393" spans="1:14" ht="21.75" x14ac:dyDescent="0.25">
      <c r="A393" s="101"/>
      <c r="B393" s="41"/>
      <c r="C393" s="101"/>
      <c r="D393" s="102"/>
      <c r="E393" s="43"/>
      <c r="F393" s="43"/>
      <c r="G393" s="43"/>
      <c r="J393" s="44"/>
      <c r="K393" s="103"/>
      <c r="L393" s="44"/>
      <c r="M393" s="44"/>
      <c r="N393" s="44"/>
    </row>
    <row r="394" spans="1:14" ht="21.75" x14ac:dyDescent="0.25">
      <c r="A394" s="101"/>
      <c r="B394" s="41"/>
      <c r="C394" s="101"/>
      <c r="D394" s="102"/>
      <c r="E394" s="43"/>
      <c r="F394" s="43"/>
      <c r="G394" s="43"/>
      <c r="J394" s="44"/>
      <c r="K394" s="103"/>
      <c r="L394" s="44"/>
      <c r="M394" s="44"/>
      <c r="N394" s="44"/>
    </row>
    <row r="395" spans="1:14" ht="21.75" x14ac:dyDescent="0.25">
      <c r="A395" s="101"/>
      <c r="B395" s="41"/>
      <c r="C395" s="101"/>
      <c r="D395" s="102"/>
      <c r="E395" s="43"/>
      <c r="F395" s="43"/>
      <c r="G395" s="43"/>
      <c r="J395" s="44"/>
      <c r="K395" s="103"/>
      <c r="L395" s="44"/>
      <c r="M395" s="44"/>
      <c r="N395" s="44"/>
    </row>
    <row r="396" spans="1:14" ht="21.75" x14ac:dyDescent="0.25">
      <c r="A396" s="101"/>
      <c r="B396" s="41"/>
      <c r="C396" s="101"/>
      <c r="D396" s="102"/>
      <c r="E396" s="43"/>
      <c r="F396" s="43"/>
      <c r="G396" s="43"/>
      <c r="J396" s="44"/>
      <c r="K396" s="103"/>
      <c r="L396" s="44"/>
      <c r="M396" s="44"/>
      <c r="N396" s="44"/>
    </row>
    <row r="397" spans="1:14" ht="21.75" x14ac:dyDescent="0.25">
      <c r="A397" s="101"/>
      <c r="B397" s="41"/>
      <c r="C397" s="101"/>
      <c r="D397" s="102"/>
      <c r="E397" s="43"/>
      <c r="F397" s="43"/>
      <c r="G397" s="43"/>
      <c r="J397" s="44"/>
      <c r="K397" s="103"/>
      <c r="L397" s="44"/>
      <c r="M397" s="44"/>
      <c r="N397" s="44"/>
    </row>
    <row r="398" spans="1:14" ht="21.75" x14ac:dyDescent="0.25">
      <c r="A398" s="101"/>
      <c r="B398" s="41"/>
      <c r="C398" s="101"/>
      <c r="D398" s="102"/>
      <c r="E398" s="43"/>
      <c r="F398" s="43"/>
      <c r="G398" s="43"/>
      <c r="J398" s="44"/>
      <c r="K398" s="103"/>
      <c r="L398" s="44"/>
      <c r="M398" s="44"/>
      <c r="N398" s="44"/>
    </row>
    <row r="399" spans="1:14" ht="21.75" x14ac:dyDescent="0.25">
      <c r="A399" s="101"/>
      <c r="B399" s="41"/>
      <c r="C399" s="101"/>
      <c r="D399" s="102"/>
      <c r="E399" s="43"/>
      <c r="F399" s="43"/>
      <c r="G399" s="43"/>
      <c r="J399" s="44"/>
      <c r="K399" s="103"/>
      <c r="L399" s="44"/>
      <c r="M399" s="44"/>
      <c r="N399" s="44"/>
    </row>
    <row r="400" spans="1:14" ht="21.75" x14ac:dyDescent="0.25">
      <c r="A400" s="101"/>
      <c r="B400" s="41"/>
      <c r="C400" s="101"/>
      <c r="D400" s="102"/>
      <c r="E400" s="43"/>
      <c r="F400" s="43"/>
      <c r="G400" s="43"/>
      <c r="J400" s="44"/>
      <c r="K400" s="103"/>
      <c r="L400" s="44"/>
      <c r="M400" s="44"/>
      <c r="N400" s="44"/>
    </row>
    <row r="401" spans="1:14" ht="21.75" x14ac:dyDescent="0.25">
      <c r="A401" s="101"/>
      <c r="B401" s="41"/>
      <c r="C401" s="101"/>
      <c r="D401" s="102"/>
      <c r="E401" s="43"/>
      <c r="F401" s="43"/>
      <c r="G401" s="43"/>
      <c r="J401" s="44"/>
      <c r="K401" s="103"/>
      <c r="L401" s="44"/>
      <c r="M401" s="44"/>
      <c r="N401" s="44"/>
    </row>
    <row r="402" spans="1:14" ht="21.75" x14ac:dyDescent="0.25">
      <c r="A402" s="101"/>
      <c r="B402" s="41"/>
      <c r="C402" s="101"/>
      <c r="D402" s="102"/>
      <c r="E402" s="43"/>
      <c r="F402" s="43"/>
      <c r="G402" s="43"/>
      <c r="J402" s="44"/>
      <c r="K402" s="103"/>
      <c r="L402" s="44"/>
      <c r="M402" s="44"/>
      <c r="N402" s="44"/>
    </row>
    <row r="403" spans="1:14" ht="21.75" x14ac:dyDescent="0.25">
      <c r="A403" s="101"/>
      <c r="B403" s="41"/>
      <c r="C403" s="101"/>
      <c r="D403" s="102"/>
      <c r="E403" s="43"/>
      <c r="F403" s="43"/>
      <c r="G403" s="43"/>
      <c r="J403" s="44"/>
      <c r="K403" s="103"/>
      <c r="L403" s="44"/>
      <c r="M403" s="44"/>
      <c r="N403" s="44"/>
    </row>
    <row r="404" spans="1:14" ht="21.75" x14ac:dyDescent="0.25">
      <c r="A404" s="101"/>
      <c r="B404" s="41"/>
      <c r="C404" s="101"/>
      <c r="D404" s="102"/>
      <c r="E404" s="43"/>
      <c r="F404" s="43"/>
      <c r="G404" s="43"/>
      <c r="J404" s="44"/>
      <c r="K404" s="103"/>
      <c r="L404" s="44"/>
      <c r="M404" s="44"/>
      <c r="N404" s="44"/>
    </row>
    <row r="405" spans="1:14" ht="21.75" x14ac:dyDescent="0.25">
      <c r="A405" s="101"/>
      <c r="B405" s="41"/>
      <c r="C405" s="101"/>
      <c r="D405" s="102"/>
      <c r="E405" s="43"/>
      <c r="F405" s="43"/>
      <c r="G405" s="43"/>
      <c r="J405" s="44"/>
      <c r="K405" s="103"/>
      <c r="L405" s="44"/>
      <c r="M405" s="44"/>
      <c r="N405" s="44"/>
    </row>
    <row r="406" spans="1:14" ht="21.75" x14ac:dyDescent="0.25">
      <c r="A406" s="101"/>
      <c r="B406" s="41"/>
      <c r="C406" s="101"/>
      <c r="D406" s="102"/>
      <c r="E406" s="43"/>
      <c r="F406" s="43"/>
      <c r="G406" s="43"/>
      <c r="J406" s="44"/>
      <c r="K406" s="103"/>
      <c r="L406" s="44"/>
      <c r="M406" s="44"/>
      <c r="N406" s="44"/>
    </row>
    <row r="407" spans="1:14" ht="21.75" x14ac:dyDescent="0.25">
      <c r="A407" s="101"/>
      <c r="B407" s="41"/>
      <c r="C407" s="101"/>
      <c r="D407" s="102"/>
      <c r="E407" s="43"/>
      <c r="F407" s="43"/>
      <c r="G407" s="43"/>
      <c r="J407" s="44"/>
      <c r="K407" s="103"/>
      <c r="L407" s="44"/>
      <c r="M407" s="44"/>
      <c r="N407" s="44"/>
    </row>
    <row r="408" spans="1:14" ht="21.75" x14ac:dyDescent="0.25">
      <c r="A408" s="101"/>
      <c r="B408" s="41"/>
      <c r="C408" s="101"/>
      <c r="D408" s="102"/>
      <c r="E408" s="43"/>
      <c r="F408" s="43"/>
      <c r="G408" s="43"/>
      <c r="J408" s="44"/>
      <c r="K408" s="103"/>
      <c r="L408" s="44"/>
      <c r="M408" s="44"/>
      <c r="N408" s="44"/>
    </row>
    <row r="409" spans="1:14" ht="21.75" x14ac:dyDescent="0.25">
      <c r="A409" s="101"/>
      <c r="B409" s="41"/>
      <c r="C409" s="101"/>
      <c r="D409" s="102"/>
      <c r="E409" s="43"/>
      <c r="F409" s="43"/>
      <c r="G409" s="43"/>
      <c r="J409" s="44"/>
      <c r="K409" s="103"/>
      <c r="L409" s="44"/>
      <c r="M409" s="44"/>
      <c r="N409" s="44"/>
    </row>
    <row r="410" spans="1:14" ht="21.75" x14ac:dyDescent="0.25">
      <c r="A410" s="101"/>
      <c r="B410" s="41"/>
      <c r="C410" s="101"/>
      <c r="D410" s="102"/>
      <c r="E410" s="43"/>
      <c r="F410" s="43"/>
      <c r="G410" s="43"/>
      <c r="J410" s="44"/>
      <c r="K410" s="103"/>
      <c r="L410" s="44"/>
      <c r="M410" s="44"/>
      <c r="N410" s="44"/>
    </row>
    <row r="411" spans="1:14" ht="21.75" x14ac:dyDescent="0.25">
      <c r="A411" s="101"/>
      <c r="B411" s="41"/>
      <c r="C411" s="101"/>
      <c r="D411" s="102"/>
      <c r="E411" s="43"/>
      <c r="F411" s="43"/>
      <c r="G411" s="43"/>
      <c r="J411" s="44"/>
      <c r="K411" s="103"/>
      <c r="L411" s="44"/>
      <c r="M411" s="44"/>
      <c r="N411" s="44"/>
    </row>
    <row r="412" spans="1:14" ht="21.75" x14ac:dyDescent="0.25">
      <c r="A412" s="101"/>
      <c r="B412" s="41"/>
      <c r="C412" s="101"/>
      <c r="D412" s="102"/>
      <c r="E412" s="43"/>
      <c r="F412" s="43"/>
      <c r="G412" s="43"/>
      <c r="J412" s="44"/>
      <c r="K412" s="103"/>
      <c r="L412" s="44"/>
      <c r="M412" s="44"/>
      <c r="N412" s="44"/>
    </row>
    <row r="413" spans="1:14" ht="21.75" x14ac:dyDescent="0.25">
      <c r="A413" s="101"/>
      <c r="B413" s="41"/>
      <c r="C413" s="101"/>
      <c r="D413" s="102"/>
      <c r="E413" s="43"/>
      <c r="F413" s="43"/>
      <c r="G413" s="43"/>
      <c r="J413" s="44"/>
      <c r="K413" s="103"/>
      <c r="L413" s="44"/>
      <c r="M413" s="44"/>
      <c r="N413" s="44"/>
    </row>
    <row r="414" spans="1:14" ht="21.75" x14ac:dyDescent="0.25">
      <c r="A414" s="101"/>
      <c r="B414" s="41"/>
      <c r="C414" s="101"/>
      <c r="D414" s="102"/>
      <c r="E414" s="43"/>
      <c r="F414" s="43"/>
      <c r="G414" s="43"/>
      <c r="J414" s="44"/>
      <c r="K414" s="103"/>
      <c r="L414" s="44"/>
      <c r="M414" s="44"/>
      <c r="N414" s="44"/>
    </row>
    <row r="415" spans="1:14" ht="21.75" x14ac:dyDescent="0.25">
      <c r="A415" s="101"/>
      <c r="B415" s="41"/>
      <c r="C415" s="101"/>
      <c r="D415" s="102"/>
      <c r="E415" s="43"/>
      <c r="F415" s="43"/>
      <c r="G415" s="43"/>
      <c r="J415" s="44"/>
      <c r="K415" s="103"/>
      <c r="L415" s="44"/>
      <c r="M415" s="44"/>
      <c r="N415" s="44"/>
    </row>
    <row r="416" spans="1:14" ht="21.75" x14ac:dyDescent="0.25">
      <c r="A416" s="101"/>
      <c r="B416" s="41"/>
      <c r="C416" s="101"/>
      <c r="D416" s="102"/>
      <c r="E416" s="43"/>
      <c r="F416" s="43"/>
      <c r="G416" s="43"/>
      <c r="J416" s="44"/>
      <c r="K416" s="103"/>
      <c r="L416" s="44"/>
      <c r="M416" s="44"/>
      <c r="N416" s="44"/>
    </row>
    <row r="417" spans="1:14" ht="21.75" x14ac:dyDescent="0.25">
      <c r="A417" s="101"/>
      <c r="B417" s="41"/>
      <c r="C417" s="101"/>
      <c r="D417" s="102"/>
      <c r="E417" s="43"/>
      <c r="F417" s="43"/>
      <c r="G417" s="43"/>
      <c r="J417" s="44"/>
      <c r="K417" s="103"/>
      <c r="L417" s="44"/>
      <c r="M417" s="44"/>
      <c r="N417" s="44"/>
    </row>
    <row r="418" spans="1:14" ht="21.75" x14ac:dyDescent="0.25">
      <c r="A418" s="101"/>
      <c r="B418" s="41"/>
      <c r="C418" s="101"/>
      <c r="D418" s="102"/>
      <c r="E418" s="43"/>
      <c r="F418" s="43"/>
      <c r="G418" s="43"/>
      <c r="J418" s="44"/>
      <c r="K418" s="103"/>
      <c r="L418" s="44"/>
      <c r="M418" s="44"/>
      <c r="N418" s="44"/>
    </row>
    <row r="419" spans="1:14" ht="21.75" x14ac:dyDescent="0.25">
      <c r="A419" s="101"/>
      <c r="B419" s="41"/>
      <c r="C419" s="101"/>
      <c r="D419" s="102"/>
      <c r="E419" s="43"/>
      <c r="F419" s="43"/>
      <c r="G419" s="43"/>
      <c r="J419" s="44"/>
      <c r="K419" s="103"/>
      <c r="L419" s="44"/>
      <c r="M419" s="44"/>
      <c r="N419" s="44"/>
    </row>
    <row r="420" spans="1:14" ht="21.75" x14ac:dyDescent="0.25">
      <c r="A420" s="101"/>
      <c r="B420" s="41"/>
      <c r="C420" s="101"/>
      <c r="D420" s="102"/>
      <c r="E420" s="43"/>
      <c r="F420" s="43"/>
      <c r="G420" s="43"/>
      <c r="J420" s="44"/>
      <c r="K420" s="103"/>
      <c r="L420" s="44"/>
      <c r="M420" s="44"/>
      <c r="N420" s="44"/>
    </row>
    <row r="421" spans="1:14" ht="21.75" x14ac:dyDescent="0.25">
      <c r="A421" s="101"/>
      <c r="B421" s="41"/>
      <c r="C421" s="101"/>
      <c r="D421" s="102"/>
      <c r="E421" s="43"/>
      <c r="F421" s="43"/>
      <c r="G421" s="43"/>
      <c r="J421" s="44"/>
      <c r="K421" s="103"/>
      <c r="L421" s="44"/>
      <c r="M421" s="44"/>
      <c r="N421" s="44"/>
    </row>
    <row r="422" spans="1:14" ht="21.75" x14ac:dyDescent="0.25">
      <c r="A422" s="101"/>
      <c r="B422" s="41"/>
      <c r="C422" s="101"/>
      <c r="D422" s="102"/>
      <c r="E422" s="43"/>
      <c r="F422" s="43"/>
      <c r="G422" s="43"/>
      <c r="J422" s="44"/>
      <c r="K422" s="103"/>
      <c r="L422" s="44"/>
      <c r="M422" s="44"/>
      <c r="N422" s="44"/>
    </row>
    <row r="423" spans="1:14" ht="21.75" x14ac:dyDescent="0.25">
      <c r="A423" s="101"/>
      <c r="B423" s="41"/>
      <c r="C423" s="101"/>
      <c r="D423" s="102"/>
      <c r="E423" s="43"/>
      <c r="F423" s="43"/>
      <c r="G423" s="43"/>
      <c r="J423" s="44"/>
      <c r="K423" s="103"/>
      <c r="L423" s="44"/>
      <c r="M423" s="44"/>
      <c r="N423" s="44"/>
    </row>
    <row r="424" spans="1:14" ht="21.75" x14ac:dyDescent="0.25">
      <c r="A424" s="101"/>
      <c r="B424" s="41"/>
      <c r="C424" s="101"/>
      <c r="D424" s="102"/>
      <c r="E424" s="43"/>
      <c r="F424" s="43"/>
      <c r="G424" s="43"/>
      <c r="J424" s="44"/>
      <c r="K424" s="103"/>
      <c r="L424" s="44"/>
      <c r="M424" s="44"/>
      <c r="N424" s="44"/>
    </row>
    <row r="425" spans="1:14" ht="21.75" x14ac:dyDescent="0.25">
      <c r="A425" s="101"/>
      <c r="B425" s="41"/>
      <c r="C425" s="101"/>
      <c r="D425" s="102"/>
      <c r="E425" s="43"/>
      <c r="F425" s="43"/>
      <c r="G425" s="43"/>
      <c r="J425" s="44"/>
      <c r="K425" s="103"/>
      <c r="L425" s="44"/>
      <c r="M425" s="44"/>
      <c r="N425" s="44"/>
    </row>
    <row r="426" spans="1:14" ht="21.75" x14ac:dyDescent="0.25">
      <c r="A426" s="101"/>
      <c r="B426" s="41"/>
      <c r="C426" s="101"/>
      <c r="D426" s="102"/>
      <c r="E426" s="43"/>
      <c r="F426" s="43"/>
      <c r="G426" s="43"/>
      <c r="J426" s="44"/>
      <c r="K426" s="103"/>
      <c r="L426" s="44"/>
      <c r="M426" s="44"/>
      <c r="N426" s="44"/>
    </row>
    <row r="427" spans="1:14" ht="21.75" x14ac:dyDescent="0.25">
      <c r="A427" s="101"/>
      <c r="B427" s="41"/>
      <c r="C427" s="101"/>
      <c r="D427" s="102"/>
      <c r="E427" s="43"/>
      <c r="F427" s="43"/>
      <c r="G427" s="43"/>
      <c r="J427" s="44"/>
      <c r="K427" s="103"/>
      <c r="L427" s="44"/>
      <c r="M427" s="44"/>
      <c r="N427" s="44"/>
    </row>
    <row r="428" spans="1:14" ht="21.75" x14ac:dyDescent="0.25">
      <c r="A428" s="101"/>
      <c r="B428" s="41"/>
      <c r="C428" s="101"/>
      <c r="D428" s="102"/>
      <c r="E428" s="43"/>
      <c r="F428" s="43"/>
      <c r="G428" s="43"/>
      <c r="J428" s="44"/>
      <c r="K428" s="103"/>
      <c r="L428" s="44"/>
      <c r="M428" s="44"/>
      <c r="N428" s="44"/>
    </row>
    <row r="429" spans="1:14" ht="21.75" x14ac:dyDescent="0.25">
      <c r="A429" s="101"/>
      <c r="B429" s="41"/>
      <c r="C429" s="101"/>
      <c r="D429" s="102"/>
      <c r="E429" s="43"/>
      <c r="F429" s="43"/>
      <c r="G429" s="43"/>
      <c r="J429" s="44"/>
      <c r="K429" s="103"/>
      <c r="L429" s="44"/>
      <c r="M429" s="44"/>
      <c r="N429" s="44"/>
    </row>
    <row r="430" spans="1:14" ht="21.75" x14ac:dyDescent="0.25">
      <c r="A430" s="101"/>
      <c r="B430" s="41"/>
      <c r="C430" s="101"/>
      <c r="D430" s="102"/>
      <c r="E430" s="43"/>
      <c r="F430" s="43"/>
      <c r="G430" s="43"/>
      <c r="J430" s="44"/>
      <c r="K430" s="103"/>
      <c r="L430" s="44"/>
      <c r="M430" s="44"/>
      <c r="N430" s="44"/>
    </row>
    <row r="431" spans="1:14" ht="21.75" x14ac:dyDescent="0.25">
      <c r="A431" s="101"/>
      <c r="B431" s="41"/>
      <c r="C431" s="101"/>
      <c r="D431" s="102"/>
      <c r="E431" s="43"/>
      <c r="F431" s="43"/>
      <c r="G431" s="43"/>
      <c r="J431" s="44"/>
      <c r="K431" s="103"/>
      <c r="L431" s="44"/>
      <c r="M431" s="44"/>
      <c r="N431" s="44"/>
    </row>
    <row r="432" spans="1:14" ht="21.75" x14ac:dyDescent="0.25">
      <c r="A432" s="101"/>
      <c r="B432" s="41"/>
      <c r="C432" s="101"/>
      <c r="D432" s="102"/>
      <c r="E432" s="43"/>
      <c r="F432" s="43"/>
      <c r="G432" s="43"/>
      <c r="J432" s="44"/>
      <c r="K432" s="103"/>
      <c r="L432" s="44"/>
      <c r="M432" s="44"/>
      <c r="N432" s="44"/>
    </row>
    <row r="433" spans="1:14" ht="21.75" x14ac:dyDescent="0.25">
      <c r="A433" s="101"/>
      <c r="B433" s="41"/>
      <c r="C433" s="101"/>
      <c r="D433" s="102"/>
      <c r="E433" s="43"/>
      <c r="F433" s="43"/>
      <c r="G433" s="43"/>
      <c r="J433" s="44"/>
      <c r="K433" s="103"/>
      <c r="L433" s="44"/>
      <c r="M433" s="44"/>
      <c r="N433" s="44"/>
    </row>
    <row r="434" spans="1:14" ht="21.75" x14ac:dyDescent="0.25">
      <c r="A434" s="101"/>
      <c r="B434" s="41"/>
      <c r="C434" s="101"/>
      <c r="D434" s="102"/>
      <c r="E434" s="43"/>
      <c r="F434" s="43"/>
      <c r="G434" s="43"/>
      <c r="J434" s="44"/>
      <c r="K434" s="103"/>
      <c r="L434" s="44"/>
      <c r="M434" s="44"/>
      <c r="N434" s="44"/>
    </row>
    <row r="435" spans="1:14" ht="21.75" x14ac:dyDescent="0.25">
      <c r="A435" s="101"/>
      <c r="B435" s="41"/>
      <c r="C435" s="101"/>
      <c r="D435" s="102"/>
      <c r="E435" s="43"/>
      <c r="F435" s="43"/>
      <c r="G435" s="43"/>
      <c r="J435" s="44"/>
      <c r="K435" s="103"/>
      <c r="L435" s="44"/>
      <c r="M435" s="44"/>
      <c r="N435" s="44"/>
    </row>
    <row r="436" spans="1:14" ht="21.75" x14ac:dyDescent="0.25">
      <c r="A436" s="101"/>
      <c r="B436" s="41"/>
      <c r="C436" s="101"/>
      <c r="D436" s="102"/>
      <c r="E436" s="43"/>
      <c r="F436" s="43"/>
      <c r="G436" s="43"/>
      <c r="J436" s="44"/>
      <c r="K436" s="103"/>
      <c r="L436" s="44"/>
      <c r="M436" s="44"/>
      <c r="N436" s="44"/>
    </row>
    <row r="437" spans="1:14" ht="21.75" x14ac:dyDescent="0.25">
      <c r="A437" s="101"/>
      <c r="B437" s="41"/>
      <c r="C437" s="101"/>
      <c r="D437" s="102"/>
      <c r="E437" s="43"/>
      <c r="F437" s="43"/>
      <c r="G437" s="43"/>
      <c r="J437" s="44"/>
      <c r="K437" s="103"/>
      <c r="L437" s="44"/>
      <c r="M437" s="44"/>
      <c r="N437" s="44"/>
    </row>
    <row r="438" spans="1:14" ht="21.75" x14ac:dyDescent="0.25">
      <c r="A438" s="101"/>
      <c r="B438" s="41"/>
      <c r="C438" s="101"/>
      <c r="D438" s="102"/>
      <c r="E438" s="43"/>
      <c r="F438" s="43"/>
      <c r="G438" s="43"/>
      <c r="J438" s="44"/>
      <c r="K438" s="103"/>
      <c r="L438" s="44"/>
      <c r="M438" s="44"/>
      <c r="N438" s="44"/>
    </row>
    <row r="439" spans="1:14" ht="21.75" x14ac:dyDescent="0.25">
      <c r="A439" s="101"/>
      <c r="B439" s="41"/>
      <c r="C439" s="101"/>
      <c r="D439" s="102"/>
      <c r="E439" s="43"/>
      <c r="F439" s="43"/>
      <c r="G439" s="43"/>
      <c r="J439" s="44"/>
      <c r="K439" s="103"/>
      <c r="L439" s="44"/>
      <c r="M439" s="44"/>
      <c r="N439" s="44"/>
    </row>
    <row r="440" spans="1:14" ht="21.75" x14ac:dyDescent="0.25">
      <c r="A440" s="101"/>
      <c r="B440" s="41"/>
      <c r="C440" s="101"/>
      <c r="D440" s="102"/>
      <c r="E440" s="43"/>
      <c r="F440" s="43"/>
      <c r="G440" s="43"/>
      <c r="J440" s="44"/>
      <c r="K440" s="103"/>
      <c r="L440" s="44"/>
      <c r="M440" s="44"/>
      <c r="N440" s="44"/>
    </row>
    <row r="441" spans="1:14" ht="21.75" x14ac:dyDescent="0.25">
      <c r="A441" s="101"/>
      <c r="B441" s="41"/>
      <c r="C441" s="101"/>
      <c r="D441" s="102"/>
      <c r="E441" s="43"/>
      <c r="F441" s="43"/>
      <c r="G441" s="43"/>
      <c r="J441" s="44"/>
      <c r="K441" s="103"/>
      <c r="L441" s="44"/>
      <c r="M441" s="44"/>
      <c r="N441" s="44"/>
    </row>
    <row r="442" spans="1:14" ht="21.75" x14ac:dyDescent="0.25">
      <c r="A442" s="101"/>
      <c r="B442" s="41"/>
      <c r="C442" s="101"/>
      <c r="D442" s="102"/>
      <c r="E442" s="43"/>
      <c r="F442" s="43"/>
      <c r="G442" s="43"/>
      <c r="J442" s="44"/>
      <c r="K442" s="103"/>
      <c r="L442" s="44"/>
      <c r="M442" s="44"/>
      <c r="N442" s="44"/>
    </row>
    <row r="443" spans="1:14" ht="21.75" x14ac:dyDescent="0.25">
      <c r="A443" s="101"/>
      <c r="B443" s="41"/>
      <c r="C443" s="101"/>
      <c r="D443" s="102"/>
      <c r="E443" s="43"/>
      <c r="F443" s="43"/>
      <c r="G443" s="43"/>
      <c r="J443" s="44"/>
      <c r="K443" s="103"/>
      <c r="L443" s="44"/>
      <c r="M443" s="44"/>
      <c r="N443" s="44"/>
    </row>
    <row r="444" spans="1:14" ht="21.75" x14ac:dyDescent="0.25">
      <c r="A444" s="101"/>
      <c r="B444" s="41"/>
      <c r="C444" s="101"/>
      <c r="D444" s="102"/>
      <c r="E444" s="43"/>
      <c r="F444" s="43"/>
      <c r="G444" s="43"/>
      <c r="J444" s="44"/>
      <c r="K444" s="103"/>
      <c r="L444" s="44"/>
      <c r="M444" s="44"/>
      <c r="N444" s="44"/>
    </row>
    <row r="445" spans="1:14" ht="21.75" x14ac:dyDescent="0.25">
      <c r="A445" s="101"/>
      <c r="B445" s="41"/>
      <c r="C445" s="101"/>
      <c r="D445" s="102"/>
      <c r="E445" s="43"/>
      <c r="F445" s="43"/>
      <c r="G445" s="43"/>
      <c r="J445" s="44"/>
      <c r="K445" s="103"/>
      <c r="L445" s="44"/>
      <c r="M445" s="44"/>
      <c r="N445" s="44"/>
    </row>
    <row r="446" spans="1:14" ht="21.75" x14ac:dyDescent="0.25">
      <c r="A446" s="101"/>
      <c r="B446" s="41"/>
      <c r="C446" s="101"/>
      <c r="D446" s="102"/>
      <c r="E446" s="43"/>
      <c r="F446" s="43"/>
      <c r="G446" s="43"/>
      <c r="J446" s="44"/>
      <c r="K446" s="103"/>
      <c r="L446" s="44"/>
      <c r="M446" s="44"/>
      <c r="N446" s="44"/>
    </row>
    <row r="447" spans="1:14" ht="21.75" x14ac:dyDescent="0.25">
      <c r="A447" s="101"/>
      <c r="B447" s="41"/>
      <c r="C447" s="101"/>
      <c r="D447" s="102"/>
      <c r="E447" s="43"/>
      <c r="F447" s="43"/>
      <c r="G447" s="43"/>
      <c r="J447" s="44"/>
      <c r="K447" s="103"/>
      <c r="L447" s="44"/>
      <c r="M447" s="44"/>
      <c r="N447" s="44"/>
    </row>
    <row r="448" spans="1:14" ht="21.75" x14ac:dyDescent="0.25">
      <c r="A448" s="101"/>
      <c r="B448" s="41"/>
      <c r="C448" s="101"/>
      <c r="D448" s="102"/>
      <c r="E448" s="43"/>
      <c r="F448" s="43"/>
      <c r="G448" s="43"/>
      <c r="J448" s="44"/>
      <c r="K448" s="103"/>
      <c r="L448" s="44"/>
      <c r="M448" s="44"/>
      <c r="N448" s="44"/>
    </row>
    <row r="449" spans="1:14" ht="21.75" x14ac:dyDescent="0.25">
      <c r="A449" s="101"/>
      <c r="B449" s="41"/>
      <c r="C449" s="101"/>
      <c r="D449" s="102"/>
      <c r="E449" s="43"/>
      <c r="F449" s="43"/>
      <c r="G449" s="43"/>
      <c r="J449" s="44"/>
      <c r="K449" s="103"/>
      <c r="L449" s="44"/>
      <c r="M449" s="44"/>
      <c r="N449" s="44"/>
    </row>
    <row r="450" spans="1:14" ht="21.75" x14ac:dyDescent="0.25">
      <c r="A450" s="101"/>
      <c r="B450" s="41"/>
      <c r="C450" s="101"/>
      <c r="D450" s="102"/>
      <c r="E450" s="43"/>
      <c r="F450" s="43"/>
      <c r="G450" s="43"/>
      <c r="J450" s="44"/>
      <c r="K450" s="103"/>
      <c r="L450" s="44"/>
      <c r="M450" s="44"/>
      <c r="N450" s="44"/>
    </row>
    <row r="451" spans="1:14" ht="21.75" x14ac:dyDescent="0.25">
      <c r="A451" s="101"/>
      <c r="B451" s="41"/>
      <c r="C451" s="101"/>
      <c r="D451" s="102"/>
      <c r="E451" s="43"/>
      <c r="F451" s="43"/>
      <c r="G451" s="43"/>
      <c r="J451" s="44"/>
      <c r="K451" s="103"/>
      <c r="L451" s="44"/>
      <c r="M451" s="44"/>
      <c r="N451" s="44"/>
    </row>
    <row r="452" spans="1:14" ht="21.75" x14ac:dyDescent="0.25">
      <c r="A452" s="101"/>
      <c r="B452" s="41"/>
      <c r="C452" s="101"/>
      <c r="D452" s="102"/>
      <c r="E452" s="43"/>
      <c r="F452" s="43"/>
      <c r="G452" s="43"/>
      <c r="J452" s="44"/>
      <c r="K452" s="103"/>
      <c r="L452" s="44"/>
      <c r="M452" s="44"/>
      <c r="N452" s="44"/>
    </row>
    <row r="453" spans="1:14" ht="21.75" x14ac:dyDescent="0.25">
      <c r="A453" s="101"/>
      <c r="B453" s="41"/>
      <c r="C453" s="101"/>
      <c r="D453" s="102"/>
      <c r="E453" s="43"/>
      <c r="F453" s="43"/>
      <c r="G453" s="43"/>
      <c r="J453" s="44"/>
      <c r="K453" s="103"/>
      <c r="L453" s="44"/>
      <c r="M453" s="44"/>
      <c r="N453" s="44"/>
    </row>
    <row r="454" spans="1:14" ht="21.75" x14ac:dyDescent="0.25">
      <c r="A454" s="101"/>
      <c r="B454" s="41"/>
      <c r="C454" s="101"/>
      <c r="D454" s="102"/>
      <c r="E454" s="43"/>
      <c r="F454" s="43"/>
      <c r="G454" s="43"/>
      <c r="J454" s="44"/>
      <c r="K454" s="103"/>
      <c r="L454" s="44"/>
      <c r="M454" s="44"/>
      <c r="N454" s="44"/>
    </row>
    <row r="455" spans="1:14" ht="21.75" x14ac:dyDescent="0.25">
      <c r="A455" s="101"/>
      <c r="B455" s="41"/>
      <c r="C455" s="101"/>
      <c r="D455" s="102"/>
      <c r="E455" s="43"/>
      <c r="F455" s="43"/>
      <c r="G455" s="43"/>
      <c r="J455" s="44"/>
      <c r="K455" s="103"/>
      <c r="L455" s="44"/>
      <c r="M455" s="44"/>
      <c r="N455" s="44"/>
    </row>
    <row r="456" spans="1:14" ht="21.75" x14ac:dyDescent="0.25">
      <c r="A456" s="101"/>
      <c r="B456" s="41"/>
      <c r="C456" s="101"/>
      <c r="D456" s="102"/>
      <c r="E456" s="43"/>
      <c r="F456" s="43"/>
      <c r="G456" s="43"/>
      <c r="J456" s="44"/>
      <c r="K456" s="103"/>
      <c r="L456" s="44"/>
      <c r="M456" s="44"/>
      <c r="N456" s="44"/>
    </row>
    <row r="457" spans="1:14" ht="21.75" x14ac:dyDescent="0.25">
      <c r="A457" s="101"/>
      <c r="B457" s="41"/>
      <c r="C457" s="101"/>
      <c r="D457" s="102"/>
      <c r="E457" s="43"/>
      <c r="F457" s="43"/>
      <c r="G457" s="43"/>
      <c r="J457" s="44"/>
      <c r="K457" s="103"/>
      <c r="L457" s="44"/>
      <c r="M457" s="44"/>
      <c r="N457" s="44"/>
    </row>
    <row r="458" spans="1:14" ht="21.75" x14ac:dyDescent="0.25">
      <c r="A458" s="101"/>
      <c r="B458" s="41"/>
      <c r="C458" s="101"/>
      <c r="D458" s="102"/>
      <c r="E458" s="43"/>
      <c r="F458" s="43"/>
      <c r="G458" s="43"/>
      <c r="J458" s="44"/>
      <c r="K458" s="103"/>
      <c r="L458" s="44"/>
      <c r="M458" s="44"/>
      <c r="N458" s="44"/>
    </row>
    <row r="459" spans="1:14" ht="21.75" x14ac:dyDescent="0.25">
      <c r="A459" s="101"/>
      <c r="B459" s="41"/>
      <c r="C459" s="101"/>
      <c r="D459" s="102"/>
      <c r="E459" s="43"/>
      <c r="F459" s="43"/>
      <c r="G459" s="43"/>
      <c r="J459" s="44"/>
      <c r="K459" s="103"/>
      <c r="L459" s="44"/>
      <c r="M459" s="44"/>
      <c r="N459" s="44"/>
    </row>
    <row r="460" spans="1:14" ht="21.75" x14ac:dyDescent="0.25">
      <c r="A460" s="101"/>
      <c r="B460" s="41"/>
      <c r="C460" s="101"/>
      <c r="D460" s="102"/>
      <c r="E460" s="43"/>
      <c r="F460" s="43"/>
      <c r="G460" s="43"/>
      <c r="J460" s="44"/>
      <c r="K460" s="103"/>
      <c r="L460" s="44"/>
      <c r="M460" s="44"/>
      <c r="N460" s="44"/>
    </row>
    <row r="461" spans="1:14" ht="21.75" x14ac:dyDescent="0.25">
      <c r="A461" s="101"/>
      <c r="B461" s="41"/>
      <c r="C461" s="101"/>
      <c r="D461" s="102"/>
      <c r="E461" s="43"/>
      <c r="F461" s="43"/>
      <c r="G461" s="43"/>
      <c r="J461" s="44"/>
      <c r="K461" s="103"/>
      <c r="L461" s="44"/>
      <c r="M461" s="44"/>
      <c r="N461" s="44"/>
    </row>
    <row r="462" spans="1:14" ht="21.75" x14ac:dyDescent="0.25">
      <c r="A462" s="101"/>
      <c r="B462" s="41"/>
      <c r="C462" s="101"/>
      <c r="D462" s="102"/>
      <c r="E462" s="43"/>
      <c r="F462" s="43"/>
      <c r="G462" s="43"/>
      <c r="J462" s="44"/>
      <c r="K462" s="103"/>
      <c r="L462" s="44"/>
      <c r="M462" s="44"/>
      <c r="N462" s="44"/>
    </row>
    <row r="463" spans="1:14" ht="21.75" x14ac:dyDescent="0.25">
      <c r="A463" s="101"/>
      <c r="B463" s="41"/>
      <c r="C463" s="101"/>
      <c r="D463" s="102"/>
      <c r="E463" s="43"/>
      <c r="F463" s="43"/>
      <c r="G463" s="43"/>
      <c r="J463" s="44"/>
      <c r="K463" s="103"/>
      <c r="L463" s="44"/>
      <c r="M463" s="44"/>
      <c r="N463" s="44"/>
    </row>
    <row r="464" spans="1:14" ht="21.75" x14ac:dyDescent="0.25">
      <c r="A464" s="101"/>
      <c r="B464" s="41"/>
      <c r="C464" s="101"/>
      <c r="D464" s="102"/>
      <c r="E464" s="43"/>
      <c r="F464" s="43"/>
      <c r="G464" s="43"/>
      <c r="J464" s="44"/>
      <c r="K464" s="103"/>
      <c r="L464" s="44"/>
      <c r="M464" s="44"/>
      <c r="N464" s="44"/>
    </row>
    <row r="465" spans="1:14" ht="21.75" x14ac:dyDescent="0.25">
      <c r="A465" s="101"/>
      <c r="B465" s="41"/>
      <c r="C465" s="101"/>
      <c r="D465" s="102"/>
      <c r="E465" s="43"/>
      <c r="F465" s="43"/>
      <c r="G465" s="43"/>
      <c r="J465" s="44"/>
      <c r="K465" s="103"/>
      <c r="L465" s="44"/>
      <c r="M465" s="44"/>
      <c r="N465" s="44"/>
    </row>
    <row r="466" spans="1:14" ht="21.75" x14ac:dyDescent="0.25">
      <c r="A466" s="101"/>
      <c r="B466" s="41"/>
      <c r="C466" s="101"/>
      <c r="D466" s="102"/>
      <c r="E466" s="43"/>
      <c r="F466" s="43"/>
      <c r="G466" s="43"/>
      <c r="J466" s="44"/>
      <c r="K466" s="103"/>
      <c r="L466" s="44"/>
      <c r="M466" s="44"/>
      <c r="N466" s="44"/>
    </row>
    <row r="467" spans="1:14" ht="21.75" x14ac:dyDescent="0.25">
      <c r="A467" s="101"/>
      <c r="B467" s="41"/>
      <c r="C467" s="101"/>
      <c r="D467" s="102"/>
      <c r="E467" s="43"/>
      <c r="F467" s="43"/>
      <c r="G467" s="43"/>
      <c r="J467" s="44"/>
      <c r="K467" s="103"/>
      <c r="L467" s="44"/>
      <c r="M467" s="44"/>
      <c r="N467" s="44"/>
    </row>
    <row r="468" spans="1:14" ht="21.75" x14ac:dyDescent="0.25">
      <c r="A468" s="101"/>
      <c r="B468" s="41"/>
      <c r="C468" s="101"/>
      <c r="D468" s="102"/>
      <c r="E468" s="43"/>
      <c r="F468" s="43"/>
      <c r="G468" s="43"/>
      <c r="J468" s="44"/>
      <c r="K468" s="103"/>
      <c r="L468" s="44"/>
      <c r="M468" s="44"/>
      <c r="N468" s="44"/>
    </row>
    <row r="469" spans="1:14" ht="21.75" x14ac:dyDescent="0.25">
      <c r="A469" s="101"/>
      <c r="B469" s="41"/>
      <c r="C469" s="101"/>
      <c r="D469" s="102"/>
      <c r="E469" s="43"/>
      <c r="F469" s="43"/>
      <c r="G469" s="43"/>
      <c r="J469" s="44"/>
      <c r="K469" s="103"/>
      <c r="L469" s="44"/>
      <c r="M469" s="44"/>
      <c r="N469" s="44"/>
    </row>
    <row r="470" spans="1:14" ht="21.75" x14ac:dyDescent="0.25">
      <c r="A470" s="101"/>
      <c r="B470" s="41"/>
      <c r="C470" s="101"/>
      <c r="D470" s="102"/>
      <c r="E470" s="43"/>
      <c r="F470" s="43"/>
      <c r="G470" s="43"/>
      <c r="J470" s="44"/>
      <c r="K470" s="103"/>
      <c r="L470" s="44"/>
      <c r="M470" s="44"/>
      <c r="N470" s="44"/>
    </row>
    <row r="471" spans="1:14" ht="21.75" x14ac:dyDescent="0.25">
      <c r="A471" s="101"/>
      <c r="B471" s="41"/>
      <c r="C471" s="101"/>
      <c r="D471" s="102"/>
      <c r="E471" s="43"/>
      <c r="F471" s="43"/>
      <c r="G471" s="43"/>
      <c r="J471" s="44"/>
      <c r="K471" s="103"/>
      <c r="L471" s="44"/>
      <c r="M471" s="44"/>
      <c r="N471" s="44"/>
    </row>
    <row r="472" spans="1:14" ht="21.75" x14ac:dyDescent="0.25">
      <c r="A472" s="101"/>
      <c r="B472" s="41"/>
      <c r="C472" s="101"/>
      <c r="D472" s="102"/>
      <c r="E472" s="43"/>
      <c r="F472" s="43"/>
      <c r="G472" s="43"/>
      <c r="J472" s="44"/>
      <c r="K472" s="103"/>
      <c r="L472" s="44"/>
      <c r="M472" s="44"/>
      <c r="N472" s="44"/>
    </row>
    <row r="473" spans="1:14" ht="21.75" x14ac:dyDescent="0.25">
      <c r="A473" s="101"/>
      <c r="B473" s="41"/>
      <c r="C473" s="101"/>
      <c r="D473" s="102"/>
      <c r="E473" s="43"/>
      <c r="F473" s="43"/>
      <c r="G473" s="43"/>
      <c r="J473" s="44"/>
      <c r="K473" s="103"/>
      <c r="L473" s="44"/>
      <c r="M473" s="44"/>
      <c r="N473" s="44"/>
    </row>
    <row r="474" spans="1:14" ht="21.75" x14ac:dyDescent="0.25">
      <c r="A474" s="101"/>
      <c r="B474" s="41"/>
      <c r="C474" s="101"/>
      <c r="D474" s="102"/>
      <c r="E474" s="43"/>
      <c r="F474" s="43"/>
      <c r="G474" s="43"/>
      <c r="J474" s="44"/>
      <c r="K474" s="103"/>
      <c r="L474" s="44"/>
      <c r="M474" s="44"/>
      <c r="N474" s="44"/>
    </row>
    <row r="475" spans="1:14" ht="21.75" x14ac:dyDescent="0.25">
      <c r="A475" s="101"/>
      <c r="B475" s="41"/>
      <c r="C475" s="101"/>
      <c r="D475" s="102"/>
      <c r="E475" s="43"/>
      <c r="F475" s="43"/>
      <c r="G475" s="43"/>
      <c r="J475" s="44"/>
      <c r="K475" s="103"/>
      <c r="L475" s="44"/>
      <c r="M475" s="44"/>
      <c r="N475" s="44"/>
    </row>
    <row r="476" spans="1:14" ht="21.75" x14ac:dyDescent="0.25">
      <c r="A476" s="101"/>
      <c r="B476" s="41"/>
      <c r="C476" s="101"/>
      <c r="D476" s="102"/>
      <c r="E476" s="43"/>
      <c r="F476" s="43"/>
      <c r="G476" s="43"/>
      <c r="J476" s="44"/>
      <c r="K476" s="103"/>
      <c r="L476" s="44"/>
      <c r="M476" s="44"/>
      <c r="N476" s="44"/>
    </row>
    <row r="477" spans="1:14" ht="21.75" x14ac:dyDescent="0.25">
      <c r="A477" s="101"/>
      <c r="B477" s="41"/>
      <c r="C477" s="101"/>
      <c r="D477" s="102"/>
      <c r="E477" s="43"/>
      <c r="F477" s="43"/>
      <c r="G477" s="43"/>
      <c r="J477" s="44"/>
      <c r="K477" s="103"/>
      <c r="L477" s="44"/>
      <c r="M477" s="44"/>
      <c r="N477" s="44"/>
    </row>
    <row r="478" spans="1:14" ht="21.75" x14ac:dyDescent="0.25">
      <c r="A478" s="101"/>
      <c r="B478" s="41"/>
      <c r="C478" s="101"/>
      <c r="D478" s="102"/>
      <c r="E478" s="43"/>
      <c r="F478" s="43"/>
      <c r="G478" s="43"/>
      <c r="J478" s="44"/>
      <c r="K478" s="103"/>
      <c r="L478" s="44"/>
      <c r="M478" s="44"/>
      <c r="N478" s="44"/>
    </row>
    <row r="479" spans="1:14" ht="21.75" x14ac:dyDescent="0.25">
      <c r="A479" s="101"/>
      <c r="B479" s="41"/>
      <c r="C479" s="101"/>
      <c r="D479" s="102"/>
      <c r="E479" s="43"/>
      <c r="F479" s="43"/>
      <c r="G479" s="43"/>
      <c r="J479" s="44"/>
      <c r="K479" s="103"/>
      <c r="L479" s="44"/>
      <c r="M479" s="44"/>
      <c r="N479" s="44"/>
    </row>
    <row r="480" spans="1:14" ht="21.75" x14ac:dyDescent="0.25">
      <c r="A480" s="101"/>
      <c r="B480" s="41"/>
      <c r="C480" s="101"/>
      <c r="D480" s="102"/>
      <c r="E480" s="43"/>
      <c r="F480" s="43"/>
      <c r="G480" s="43"/>
      <c r="J480" s="44"/>
      <c r="K480" s="103"/>
      <c r="L480" s="44"/>
      <c r="M480" s="44"/>
      <c r="N480" s="44"/>
    </row>
    <row r="481" spans="1:14" ht="21.75" x14ac:dyDescent="0.25">
      <c r="A481" s="101"/>
      <c r="B481" s="41"/>
      <c r="C481" s="101"/>
      <c r="D481" s="102"/>
      <c r="E481" s="43"/>
      <c r="F481" s="43"/>
      <c r="G481" s="43"/>
      <c r="J481" s="44"/>
      <c r="K481" s="103"/>
      <c r="L481" s="44"/>
      <c r="M481" s="44"/>
      <c r="N481" s="44"/>
    </row>
    <row r="482" spans="1:14" ht="21.75" x14ac:dyDescent="0.25">
      <c r="A482" s="101"/>
      <c r="B482" s="41"/>
      <c r="C482" s="101"/>
      <c r="D482" s="102"/>
      <c r="E482" s="43"/>
      <c r="F482" s="43"/>
      <c r="G482" s="43"/>
      <c r="J482" s="44"/>
      <c r="K482" s="103"/>
      <c r="L482" s="44"/>
      <c r="M482" s="44"/>
      <c r="N482" s="44"/>
    </row>
    <row r="483" spans="1:14" ht="21.75" x14ac:dyDescent="0.25">
      <c r="A483" s="101"/>
      <c r="B483" s="41"/>
      <c r="C483" s="101"/>
      <c r="D483" s="102"/>
      <c r="E483" s="43"/>
      <c r="F483" s="43"/>
      <c r="G483" s="43"/>
      <c r="J483" s="44"/>
      <c r="K483" s="103"/>
      <c r="L483" s="44"/>
      <c r="M483" s="44"/>
      <c r="N483" s="44"/>
    </row>
    <row r="484" spans="1:14" ht="21.75" x14ac:dyDescent="0.25">
      <c r="A484" s="101"/>
      <c r="B484" s="41"/>
      <c r="C484" s="101"/>
      <c r="D484" s="102"/>
      <c r="E484" s="43"/>
      <c r="F484" s="43"/>
      <c r="G484" s="43"/>
      <c r="J484" s="44"/>
      <c r="K484" s="103"/>
      <c r="L484" s="44"/>
      <c r="M484" s="44"/>
      <c r="N484" s="44"/>
    </row>
    <row r="485" spans="1:14" ht="21.75" x14ac:dyDescent="0.25">
      <c r="A485" s="101"/>
      <c r="B485" s="41"/>
      <c r="C485" s="101"/>
      <c r="D485" s="102"/>
      <c r="E485" s="43"/>
      <c r="F485" s="43"/>
      <c r="G485" s="43"/>
      <c r="J485" s="44"/>
      <c r="K485" s="103"/>
      <c r="L485" s="44"/>
      <c r="M485" s="44"/>
      <c r="N485" s="44"/>
    </row>
    <row r="486" spans="1:14" ht="21.75" x14ac:dyDescent="0.25">
      <c r="A486" s="101"/>
      <c r="B486" s="41"/>
      <c r="C486" s="101"/>
      <c r="D486" s="102"/>
      <c r="E486" s="43"/>
      <c r="F486" s="43"/>
      <c r="G486" s="43"/>
      <c r="J486" s="44"/>
      <c r="K486" s="103"/>
      <c r="L486" s="44"/>
      <c r="M486" s="44"/>
      <c r="N486" s="44"/>
    </row>
    <row r="487" spans="1:14" ht="21.75" x14ac:dyDescent="0.25">
      <c r="A487" s="101"/>
      <c r="B487" s="41"/>
      <c r="C487" s="101"/>
      <c r="D487" s="102"/>
      <c r="E487" s="43"/>
      <c r="F487" s="43"/>
      <c r="G487" s="43"/>
      <c r="J487" s="44"/>
      <c r="K487" s="103"/>
      <c r="L487" s="44"/>
      <c r="M487" s="44"/>
      <c r="N487" s="44"/>
    </row>
    <row r="488" spans="1:14" ht="21.75" x14ac:dyDescent="0.25">
      <c r="A488" s="101"/>
      <c r="B488" s="41"/>
      <c r="C488" s="101"/>
      <c r="D488" s="102"/>
      <c r="E488" s="43"/>
      <c r="F488" s="43"/>
      <c r="G488" s="43"/>
      <c r="J488" s="44"/>
      <c r="K488" s="103"/>
      <c r="L488" s="44"/>
      <c r="M488" s="44"/>
      <c r="N488" s="44"/>
    </row>
    <row r="489" spans="1:14" ht="21.75" x14ac:dyDescent="0.25">
      <c r="A489" s="101"/>
      <c r="B489" s="41"/>
      <c r="C489" s="101"/>
      <c r="D489" s="102"/>
      <c r="E489" s="43"/>
      <c r="F489" s="43"/>
      <c r="G489" s="43"/>
      <c r="J489" s="44"/>
      <c r="K489" s="103"/>
      <c r="L489" s="44"/>
      <c r="M489" s="44"/>
      <c r="N489" s="44"/>
    </row>
    <row r="490" spans="1:14" ht="21.75" x14ac:dyDescent="0.25">
      <c r="A490" s="101"/>
      <c r="B490" s="41"/>
      <c r="C490" s="101"/>
      <c r="D490" s="102"/>
      <c r="E490" s="43"/>
      <c r="F490" s="43"/>
      <c r="G490" s="43"/>
      <c r="J490" s="44"/>
      <c r="K490" s="103"/>
      <c r="L490" s="44"/>
      <c r="M490" s="44"/>
      <c r="N490" s="44"/>
    </row>
    <row r="491" spans="1:14" ht="21.75" x14ac:dyDescent="0.25">
      <c r="A491" s="101"/>
      <c r="B491" s="41"/>
      <c r="C491" s="101"/>
      <c r="D491" s="102"/>
      <c r="E491" s="43"/>
      <c r="F491" s="43"/>
      <c r="G491" s="43"/>
      <c r="J491" s="44"/>
      <c r="K491" s="103"/>
      <c r="L491" s="44"/>
      <c r="M491" s="44"/>
      <c r="N491" s="44"/>
    </row>
    <row r="492" spans="1:14" ht="21.75" x14ac:dyDescent="0.25">
      <c r="A492" s="101"/>
      <c r="B492" s="41"/>
      <c r="C492" s="101"/>
      <c r="D492" s="102"/>
      <c r="E492" s="43"/>
      <c r="F492" s="43"/>
      <c r="G492" s="43"/>
      <c r="J492" s="44"/>
      <c r="K492" s="103"/>
      <c r="L492" s="44"/>
      <c r="M492" s="44"/>
      <c r="N492" s="44"/>
    </row>
    <row r="493" spans="1:14" ht="21.75" x14ac:dyDescent="0.25">
      <c r="A493" s="101"/>
      <c r="B493" s="41"/>
      <c r="C493" s="101"/>
      <c r="D493" s="102"/>
      <c r="E493" s="43"/>
      <c r="F493" s="43"/>
      <c r="G493" s="43"/>
      <c r="J493" s="44"/>
      <c r="K493" s="103"/>
      <c r="L493" s="44"/>
      <c r="M493" s="44"/>
      <c r="N493" s="44"/>
    </row>
    <row r="494" spans="1:14" ht="21.75" x14ac:dyDescent="0.25">
      <c r="A494" s="101"/>
      <c r="B494" s="41"/>
      <c r="C494" s="101"/>
      <c r="D494" s="102"/>
      <c r="E494" s="43"/>
      <c r="F494" s="43"/>
      <c r="G494" s="43"/>
      <c r="J494" s="44"/>
      <c r="K494" s="103"/>
      <c r="L494" s="44"/>
      <c r="M494" s="44"/>
      <c r="N494" s="44"/>
    </row>
    <row r="495" spans="1:14" ht="21.75" x14ac:dyDescent="0.25">
      <c r="A495" s="101"/>
      <c r="B495" s="41"/>
      <c r="C495" s="101"/>
      <c r="D495" s="102"/>
      <c r="E495" s="43"/>
      <c r="F495" s="43"/>
      <c r="G495" s="43"/>
      <c r="J495" s="44"/>
      <c r="K495" s="103"/>
      <c r="L495" s="44"/>
      <c r="M495" s="44"/>
      <c r="N495" s="44"/>
    </row>
    <row r="496" spans="1:14" ht="21.75" x14ac:dyDescent="0.25">
      <c r="A496" s="101"/>
      <c r="B496" s="41"/>
      <c r="C496" s="101"/>
      <c r="D496" s="102"/>
      <c r="E496" s="43"/>
      <c r="F496" s="43"/>
      <c r="G496" s="43"/>
      <c r="J496" s="44"/>
      <c r="K496" s="103"/>
      <c r="L496" s="44"/>
      <c r="M496" s="44"/>
      <c r="N496" s="44"/>
    </row>
    <row r="497" spans="1:14" ht="21.75" x14ac:dyDescent="0.25">
      <c r="A497" s="101"/>
      <c r="B497" s="41"/>
      <c r="C497" s="101"/>
      <c r="D497" s="102"/>
      <c r="E497" s="43"/>
      <c r="F497" s="43"/>
      <c r="G497" s="43"/>
      <c r="J497" s="44"/>
      <c r="K497" s="103"/>
      <c r="L497" s="44"/>
      <c r="M497" s="44"/>
      <c r="N497" s="44"/>
    </row>
    <row r="498" spans="1:14" ht="21.75" x14ac:dyDescent="0.25">
      <c r="A498" s="101"/>
      <c r="B498" s="41"/>
      <c r="C498" s="101"/>
      <c r="D498" s="102"/>
      <c r="E498" s="43"/>
      <c r="F498" s="43"/>
      <c r="G498" s="43"/>
      <c r="J498" s="44"/>
      <c r="K498" s="103"/>
      <c r="L498" s="44"/>
      <c r="M498" s="44"/>
      <c r="N498" s="44"/>
    </row>
    <row r="499" spans="1:14" ht="21.75" x14ac:dyDescent="0.25">
      <c r="A499" s="101"/>
      <c r="B499" s="41"/>
      <c r="C499" s="101"/>
      <c r="D499" s="102"/>
      <c r="E499" s="43"/>
      <c r="F499" s="43"/>
      <c r="G499" s="43"/>
      <c r="J499" s="44"/>
      <c r="K499" s="103"/>
      <c r="L499" s="44"/>
      <c r="M499" s="44"/>
      <c r="N499" s="44"/>
    </row>
    <row r="500" spans="1:14" ht="21.75" x14ac:dyDescent="0.25">
      <c r="A500" s="101"/>
      <c r="B500" s="41"/>
      <c r="C500" s="101"/>
      <c r="D500" s="102"/>
      <c r="E500" s="43"/>
      <c r="F500" s="43"/>
      <c r="G500" s="43"/>
      <c r="J500" s="44"/>
      <c r="K500" s="103"/>
      <c r="L500" s="44"/>
      <c r="M500" s="44"/>
      <c r="N500" s="44"/>
    </row>
    <row r="501" spans="1:14" ht="21.75" x14ac:dyDescent="0.25">
      <c r="A501" s="101"/>
      <c r="B501" s="41"/>
      <c r="C501" s="101"/>
      <c r="D501" s="102"/>
      <c r="E501" s="43"/>
      <c r="F501" s="43"/>
      <c r="G501" s="43"/>
      <c r="J501" s="44"/>
      <c r="K501" s="103"/>
      <c r="L501" s="44"/>
      <c r="M501" s="44"/>
      <c r="N501" s="44"/>
    </row>
    <row r="502" spans="1:14" ht="21.75" x14ac:dyDescent="0.25">
      <c r="A502" s="101"/>
      <c r="B502" s="41"/>
      <c r="C502" s="101"/>
      <c r="D502" s="102"/>
      <c r="E502" s="43"/>
      <c r="F502" s="43"/>
      <c r="G502" s="43"/>
      <c r="J502" s="44"/>
      <c r="K502" s="103"/>
      <c r="L502" s="44"/>
      <c r="M502" s="44"/>
      <c r="N502" s="44"/>
    </row>
    <row r="503" spans="1:14" ht="21.75" x14ac:dyDescent="0.25">
      <c r="A503" s="101"/>
      <c r="B503" s="41"/>
      <c r="C503" s="101"/>
      <c r="D503" s="102"/>
      <c r="E503" s="43"/>
      <c r="F503" s="43"/>
      <c r="G503" s="43"/>
      <c r="J503" s="44"/>
      <c r="K503" s="103"/>
      <c r="L503" s="44"/>
      <c r="M503" s="44"/>
      <c r="N503" s="44"/>
    </row>
    <row r="504" spans="1:14" ht="21.75" x14ac:dyDescent="0.25">
      <c r="A504" s="101"/>
      <c r="B504" s="41"/>
      <c r="C504" s="101"/>
      <c r="D504" s="102"/>
      <c r="E504" s="43"/>
      <c r="F504" s="43"/>
      <c r="G504" s="43"/>
      <c r="J504" s="44"/>
      <c r="K504" s="103"/>
      <c r="L504" s="44"/>
      <c r="M504" s="44"/>
      <c r="N504" s="44"/>
    </row>
    <row r="505" spans="1:14" ht="21.75" x14ac:dyDescent="0.25">
      <c r="A505" s="101"/>
      <c r="B505" s="41"/>
      <c r="C505" s="101"/>
      <c r="D505" s="102"/>
      <c r="E505" s="43"/>
      <c r="F505" s="43"/>
      <c r="G505" s="43"/>
      <c r="J505" s="44"/>
      <c r="K505" s="103"/>
      <c r="L505" s="44"/>
      <c r="M505" s="44"/>
      <c r="N505" s="44"/>
    </row>
    <row r="506" spans="1:14" ht="21.75" x14ac:dyDescent="0.25">
      <c r="A506" s="101"/>
      <c r="B506" s="41"/>
      <c r="C506" s="101"/>
      <c r="D506" s="102"/>
      <c r="E506" s="43"/>
      <c r="F506" s="43"/>
      <c r="G506" s="43"/>
      <c r="J506" s="44"/>
      <c r="K506" s="103"/>
      <c r="L506" s="44"/>
      <c r="M506" s="44"/>
      <c r="N506" s="44"/>
    </row>
    <row r="507" spans="1:14" ht="21.75" x14ac:dyDescent="0.25">
      <c r="A507" s="101"/>
      <c r="B507" s="41"/>
      <c r="C507" s="101"/>
      <c r="D507" s="102"/>
      <c r="E507" s="43"/>
      <c r="F507" s="43"/>
      <c r="G507" s="43"/>
      <c r="J507" s="44"/>
      <c r="K507" s="103"/>
      <c r="L507" s="44"/>
      <c r="M507" s="44"/>
      <c r="N507" s="44"/>
    </row>
    <row r="508" spans="1:14" ht="21.75" x14ac:dyDescent="0.25">
      <c r="A508" s="101"/>
      <c r="B508" s="41"/>
      <c r="C508" s="101"/>
      <c r="D508" s="102"/>
      <c r="E508" s="43"/>
      <c r="F508" s="43"/>
      <c r="G508" s="43"/>
      <c r="J508" s="44"/>
      <c r="K508" s="103"/>
      <c r="L508" s="44"/>
      <c r="M508" s="44"/>
      <c r="N508" s="44"/>
    </row>
    <row r="509" spans="1:14" ht="21.75" x14ac:dyDescent="0.25">
      <c r="A509" s="101"/>
      <c r="B509" s="41"/>
      <c r="C509" s="101"/>
      <c r="D509" s="102"/>
      <c r="E509" s="43"/>
      <c r="F509" s="43"/>
      <c r="G509" s="43"/>
      <c r="J509" s="44"/>
      <c r="K509" s="103"/>
      <c r="L509" s="44"/>
      <c r="M509" s="44"/>
      <c r="N509" s="44"/>
    </row>
    <row r="510" spans="1:14" ht="21.75" x14ac:dyDescent="0.25">
      <c r="A510" s="101"/>
      <c r="B510" s="41"/>
      <c r="C510" s="101"/>
      <c r="D510" s="102"/>
      <c r="E510" s="43"/>
      <c r="F510" s="43"/>
      <c r="G510" s="43"/>
      <c r="J510" s="44"/>
      <c r="K510" s="103"/>
      <c r="L510" s="44"/>
      <c r="M510" s="44"/>
      <c r="N510" s="44"/>
    </row>
    <row r="511" spans="1:14" ht="21.75" x14ac:dyDescent="0.25">
      <c r="A511" s="101"/>
      <c r="B511" s="41"/>
      <c r="C511" s="101"/>
      <c r="D511" s="102"/>
      <c r="E511" s="43"/>
      <c r="F511" s="43"/>
      <c r="G511" s="43"/>
      <c r="J511" s="44"/>
      <c r="K511" s="103"/>
      <c r="L511" s="44"/>
      <c r="M511" s="44"/>
      <c r="N511" s="44"/>
    </row>
    <row r="512" spans="1:14" ht="21.75" x14ac:dyDescent="0.25">
      <c r="A512" s="101"/>
      <c r="B512" s="41"/>
      <c r="C512" s="101"/>
      <c r="D512" s="102"/>
      <c r="E512" s="43"/>
      <c r="F512" s="43"/>
      <c r="G512" s="43"/>
      <c r="J512" s="44"/>
      <c r="K512" s="103"/>
      <c r="L512" s="44"/>
      <c r="M512" s="44"/>
      <c r="N512" s="44"/>
    </row>
    <row r="513" spans="1:14" ht="21.75" x14ac:dyDescent="0.25">
      <c r="A513" s="101"/>
      <c r="B513" s="41"/>
      <c r="C513" s="101"/>
      <c r="D513" s="102"/>
      <c r="E513" s="43"/>
      <c r="F513" s="43"/>
      <c r="G513" s="43"/>
      <c r="J513" s="44"/>
      <c r="K513" s="103"/>
      <c r="L513" s="44"/>
      <c r="M513" s="44"/>
      <c r="N513" s="44"/>
    </row>
    <row r="514" spans="1:14" ht="21.75" x14ac:dyDescent="0.25">
      <c r="A514" s="101"/>
      <c r="B514" s="41"/>
      <c r="C514" s="101"/>
      <c r="D514" s="102"/>
      <c r="E514" s="43"/>
      <c r="F514" s="43"/>
      <c r="G514" s="43"/>
      <c r="J514" s="44"/>
      <c r="K514" s="103"/>
      <c r="L514" s="44"/>
      <c r="M514" s="44"/>
      <c r="N514" s="44"/>
    </row>
    <row r="515" spans="1:14" ht="21.75" x14ac:dyDescent="0.25">
      <c r="A515" s="101"/>
      <c r="B515" s="41"/>
      <c r="C515" s="101"/>
      <c r="D515" s="102"/>
      <c r="E515" s="43"/>
      <c r="F515" s="43"/>
      <c r="G515" s="43"/>
      <c r="J515" s="44"/>
      <c r="K515" s="103"/>
      <c r="L515" s="44"/>
      <c r="M515" s="44"/>
      <c r="N515" s="44"/>
    </row>
    <row r="516" spans="1:14" ht="21.75" x14ac:dyDescent="0.25">
      <c r="A516" s="101"/>
      <c r="B516" s="41"/>
      <c r="C516" s="101"/>
      <c r="D516" s="102"/>
      <c r="E516" s="43"/>
      <c r="F516" s="43"/>
      <c r="G516" s="43"/>
      <c r="J516" s="44"/>
      <c r="K516" s="103"/>
      <c r="L516" s="44"/>
      <c r="M516" s="44"/>
      <c r="N516" s="44"/>
    </row>
    <row r="517" spans="1:14" ht="21.75" x14ac:dyDescent="0.25">
      <c r="A517" s="101"/>
      <c r="B517" s="41"/>
      <c r="C517" s="101"/>
      <c r="D517" s="102"/>
      <c r="E517" s="43"/>
      <c r="F517" s="43"/>
      <c r="G517" s="43"/>
      <c r="J517" s="44"/>
      <c r="K517" s="103"/>
      <c r="L517" s="44"/>
      <c r="M517" s="44"/>
      <c r="N517" s="44"/>
    </row>
    <row r="518" spans="1:14" ht="21.75" x14ac:dyDescent="0.25">
      <c r="A518" s="101"/>
      <c r="B518" s="41"/>
      <c r="C518" s="101"/>
      <c r="D518" s="102"/>
      <c r="E518" s="43"/>
      <c r="F518" s="43"/>
      <c r="G518" s="43"/>
      <c r="J518" s="44"/>
      <c r="K518" s="103"/>
      <c r="L518" s="44"/>
      <c r="M518" s="44"/>
      <c r="N518" s="44"/>
    </row>
    <row r="519" spans="1:14" ht="21.75" x14ac:dyDescent="0.25">
      <c r="A519" s="101"/>
      <c r="B519" s="41"/>
      <c r="C519" s="101"/>
      <c r="D519" s="102"/>
      <c r="E519" s="43"/>
      <c r="F519" s="43"/>
      <c r="G519" s="43"/>
      <c r="J519" s="44"/>
      <c r="K519" s="103"/>
      <c r="L519" s="44"/>
      <c r="M519" s="44"/>
      <c r="N519" s="44"/>
    </row>
    <row r="520" spans="1:14" ht="21.75" x14ac:dyDescent="0.25">
      <c r="A520" s="101"/>
      <c r="B520" s="41"/>
      <c r="C520" s="101"/>
      <c r="D520" s="102"/>
      <c r="E520" s="43"/>
      <c r="F520" s="43"/>
      <c r="G520" s="43"/>
      <c r="J520" s="44"/>
      <c r="K520" s="103"/>
      <c r="L520" s="44"/>
      <c r="M520" s="44"/>
      <c r="N520" s="44"/>
    </row>
    <row r="521" spans="1:14" ht="21.75" x14ac:dyDescent="0.25">
      <c r="A521" s="101"/>
      <c r="B521" s="41"/>
      <c r="C521" s="101"/>
      <c r="D521" s="102"/>
      <c r="E521" s="43"/>
      <c r="F521" s="43"/>
      <c r="G521" s="43"/>
      <c r="J521" s="44"/>
      <c r="K521" s="103"/>
      <c r="L521" s="44"/>
      <c r="M521" s="44"/>
      <c r="N521" s="44"/>
    </row>
    <row r="522" spans="1:14" ht="21.75" x14ac:dyDescent="0.25">
      <c r="A522" s="101"/>
      <c r="B522" s="41"/>
      <c r="C522" s="101"/>
      <c r="D522" s="102"/>
      <c r="E522" s="43"/>
      <c r="F522" s="43"/>
      <c r="G522" s="43"/>
      <c r="J522" s="44"/>
      <c r="K522" s="103"/>
      <c r="L522" s="44"/>
      <c r="M522" s="44"/>
      <c r="N522" s="44"/>
    </row>
    <row r="523" spans="1:14" ht="21.75" x14ac:dyDescent="0.25">
      <c r="A523" s="101"/>
      <c r="B523" s="41"/>
      <c r="C523" s="101"/>
      <c r="D523" s="102"/>
      <c r="E523" s="43"/>
      <c r="F523" s="43"/>
      <c r="G523" s="43"/>
      <c r="J523" s="44"/>
      <c r="K523" s="103"/>
      <c r="L523" s="44"/>
      <c r="M523" s="44"/>
      <c r="N523" s="44"/>
    </row>
    <row r="524" spans="1:14" ht="21.75" x14ac:dyDescent="0.25">
      <c r="A524" s="101"/>
      <c r="B524" s="41"/>
      <c r="C524" s="101"/>
      <c r="D524" s="102"/>
      <c r="E524" s="43"/>
      <c r="F524" s="43"/>
      <c r="G524" s="43"/>
      <c r="J524" s="44"/>
      <c r="K524" s="103"/>
      <c r="L524" s="44"/>
      <c r="M524" s="44"/>
      <c r="N524" s="44"/>
    </row>
    <row r="525" spans="1:14" ht="21.75" x14ac:dyDescent="0.25">
      <c r="A525" s="101"/>
      <c r="B525" s="41"/>
      <c r="C525" s="101"/>
      <c r="D525" s="102"/>
      <c r="E525" s="43"/>
      <c r="F525" s="43"/>
      <c r="G525" s="43"/>
      <c r="J525" s="44"/>
      <c r="K525" s="103"/>
      <c r="L525" s="44"/>
      <c r="M525" s="44"/>
      <c r="N525" s="44"/>
    </row>
    <row r="526" spans="1:14" ht="21.75" x14ac:dyDescent="0.25">
      <c r="A526" s="101"/>
      <c r="B526" s="41"/>
      <c r="C526" s="101"/>
      <c r="D526" s="102"/>
      <c r="E526" s="43"/>
      <c r="F526" s="43"/>
      <c r="G526" s="43"/>
      <c r="J526" s="44"/>
      <c r="K526" s="103"/>
      <c r="L526" s="44"/>
      <c r="M526" s="44"/>
      <c r="N526" s="44"/>
    </row>
    <row r="527" spans="1:14" ht="21.75" x14ac:dyDescent="0.25">
      <c r="A527" s="101"/>
      <c r="B527" s="41"/>
      <c r="C527" s="101"/>
      <c r="D527" s="102"/>
      <c r="E527" s="43"/>
      <c r="F527" s="43"/>
      <c r="G527" s="43"/>
      <c r="J527" s="44"/>
      <c r="K527" s="103"/>
      <c r="L527" s="44"/>
      <c r="M527" s="44"/>
      <c r="N527" s="44"/>
    </row>
    <row r="528" spans="1:14" ht="21.75" x14ac:dyDescent="0.25">
      <c r="A528" s="101"/>
      <c r="B528" s="41"/>
      <c r="C528" s="101"/>
      <c r="D528" s="102"/>
      <c r="E528" s="43"/>
      <c r="F528" s="43"/>
      <c r="G528" s="43"/>
      <c r="J528" s="44"/>
      <c r="K528" s="103"/>
      <c r="L528" s="44"/>
      <c r="M528" s="44"/>
      <c r="N528" s="44"/>
    </row>
    <row r="529" spans="1:14" ht="21.75" x14ac:dyDescent="0.25">
      <c r="A529" s="101"/>
      <c r="B529" s="41"/>
      <c r="C529" s="101"/>
      <c r="D529" s="102"/>
      <c r="E529" s="43"/>
      <c r="F529" s="43"/>
      <c r="G529" s="43"/>
      <c r="J529" s="44"/>
      <c r="K529" s="103"/>
      <c r="L529" s="44"/>
      <c r="M529" s="44"/>
      <c r="N529" s="44"/>
    </row>
    <row r="530" spans="1:14" ht="21.75" x14ac:dyDescent="0.25">
      <c r="A530" s="101"/>
      <c r="B530" s="41"/>
      <c r="C530" s="101"/>
      <c r="D530" s="102"/>
      <c r="E530" s="43"/>
      <c r="F530" s="43"/>
      <c r="G530" s="43"/>
      <c r="J530" s="44"/>
      <c r="K530" s="103"/>
      <c r="L530" s="44"/>
      <c r="M530" s="44"/>
      <c r="N530" s="44"/>
    </row>
    <row r="531" spans="1:14" ht="21.75" x14ac:dyDescent="0.25">
      <c r="A531" s="101"/>
      <c r="B531" s="41"/>
      <c r="C531" s="101"/>
      <c r="D531" s="102"/>
      <c r="E531" s="43"/>
      <c r="F531" s="43"/>
      <c r="G531" s="43"/>
      <c r="J531" s="44"/>
      <c r="K531" s="103"/>
      <c r="L531" s="44"/>
      <c r="M531" s="44"/>
      <c r="N531" s="44"/>
    </row>
    <row r="532" spans="1:14" thickBot="1" x14ac:dyDescent="0.3">
      <c r="A532" s="101"/>
      <c r="B532" s="41"/>
      <c r="C532" s="101"/>
      <c r="D532" s="102"/>
      <c r="E532" s="43"/>
      <c r="F532" s="43"/>
      <c r="G532" s="43"/>
      <c r="J532" s="44"/>
      <c r="K532" s="103"/>
      <c r="L532" s="44"/>
      <c r="M532" s="44"/>
      <c r="N532" s="44"/>
    </row>
  </sheetData>
  <dataConsolidate/>
  <mergeCells count="59">
    <mergeCell ref="L24:L30"/>
    <mergeCell ref="L32:L47"/>
    <mergeCell ref="K44:K45"/>
    <mergeCell ref="K46:K47"/>
    <mergeCell ref="K24:K28"/>
    <mergeCell ref="C44:C45"/>
    <mergeCell ref="C46:C47"/>
    <mergeCell ref="B46:B47"/>
    <mergeCell ref="B44:B45"/>
    <mergeCell ref="K52:K54"/>
    <mergeCell ref="L49:L57"/>
    <mergeCell ref="K49:K50"/>
    <mergeCell ref="K32:K34"/>
    <mergeCell ref="K35:K38"/>
    <mergeCell ref="K39:K43"/>
    <mergeCell ref="K55:K57"/>
    <mergeCell ref="K7:K8"/>
    <mergeCell ref="L4:L8"/>
    <mergeCell ref="B20:B22"/>
    <mergeCell ref="C20:C22"/>
    <mergeCell ref="C11:C13"/>
    <mergeCell ref="B11:B13"/>
    <mergeCell ref="C14:C16"/>
    <mergeCell ref="B14:B16"/>
    <mergeCell ref="C55:C57"/>
    <mergeCell ref="B55:B57"/>
    <mergeCell ref="A31:A57"/>
    <mergeCell ref="B49:B50"/>
    <mergeCell ref="C49:C50"/>
    <mergeCell ref="C32:C34"/>
    <mergeCell ref="B32:B34"/>
    <mergeCell ref="C35:C38"/>
    <mergeCell ref="B35:B38"/>
    <mergeCell ref="C39:C43"/>
    <mergeCell ref="B39:B43"/>
    <mergeCell ref="B52:B54"/>
    <mergeCell ref="C52:C54"/>
    <mergeCell ref="C24:C28"/>
    <mergeCell ref="B24:B28"/>
    <mergeCell ref="K17:K19"/>
    <mergeCell ref="K20:K22"/>
    <mergeCell ref="J2:N2"/>
    <mergeCell ref="A3:B3"/>
    <mergeCell ref="K14:K16"/>
    <mergeCell ref="K11:K13"/>
    <mergeCell ref="A23:A30"/>
    <mergeCell ref="L10:L22"/>
    <mergeCell ref="A4:A8"/>
    <mergeCell ref="B4:B6"/>
    <mergeCell ref="C4:C6"/>
    <mergeCell ref="K4:K6"/>
    <mergeCell ref="B7:B8"/>
    <mergeCell ref="C7:C8"/>
    <mergeCell ref="E1:G1"/>
    <mergeCell ref="E2:G2"/>
    <mergeCell ref="A2:D2"/>
    <mergeCell ref="B17:B19"/>
    <mergeCell ref="C17:C19"/>
    <mergeCell ref="A9:A22"/>
  </mergeCells>
  <conditionalFormatting sqref="B4:C4">
    <cfRule type="expression" dxfId="75" priority="90">
      <formula>AND($J4=0, $J5=0, $J6=0, $J4&lt;&gt;"", $J5&lt;&gt;"", $J6&lt;&gt;"")</formula>
    </cfRule>
    <cfRule type="expression" dxfId="74" priority="89">
      <formula>COUNTIF($J4:$J6, 0)&gt;0</formula>
    </cfRule>
    <cfRule type="expression" dxfId="73" priority="91">
      <formula>AND($J4=1, $J5=1, $J6=1)</formula>
    </cfRule>
  </conditionalFormatting>
  <conditionalFormatting sqref="B7:C7">
    <cfRule type="expression" dxfId="72" priority="85">
      <formula>AND($J7=1, $J8=1)</formula>
    </cfRule>
    <cfRule type="expression" dxfId="71" priority="84">
      <formula>AND($J7=0, $J8=0, $J7&lt;&gt;"", $J8&lt;&gt;"")</formula>
    </cfRule>
    <cfRule type="expression" dxfId="70" priority="83">
      <formula>COUNTIF($J7:$J8, 0)&gt;0</formula>
    </cfRule>
  </conditionalFormatting>
  <conditionalFormatting sqref="B11:C11">
    <cfRule type="expression" dxfId="69" priority="76">
      <formula>AND($J11=1, $J12=1, $J13=1)</formula>
    </cfRule>
    <cfRule type="expression" dxfId="68" priority="75">
      <formula>AND($J11=0, $J12=0, $J13=0, $J11&lt;&gt;"", $J12&lt;&gt;"", $J13&lt;&gt;"")</formula>
    </cfRule>
    <cfRule type="expression" dxfId="67" priority="74">
      <formula>COUNTIF($J11:$J13, 0)&gt;0</formula>
    </cfRule>
  </conditionalFormatting>
  <conditionalFormatting sqref="B14:C14">
    <cfRule type="expression" dxfId="66" priority="69">
      <formula>AND($J14=0, $J15=0, $J16=0, $J14&lt;&gt;"", $J15&lt;&gt;"", $J16&lt;&gt;"")</formula>
    </cfRule>
    <cfRule type="expression" dxfId="65" priority="70">
      <formula>AND($J14=1, $J15=1, $J16=1)</formula>
    </cfRule>
    <cfRule type="expression" dxfId="64" priority="68">
      <formula>COUNTIF($J14:$J16, 0)&gt;0</formula>
    </cfRule>
  </conditionalFormatting>
  <conditionalFormatting sqref="B17:C17">
    <cfRule type="expression" dxfId="63" priority="67">
      <formula>AND($J17=1, $J18=1, $J19=1)</formula>
    </cfRule>
    <cfRule type="expression" dxfId="62" priority="66">
      <formula>AND($J17=0, $J18=0, $J19=0, $J17&lt;&gt;"", $J18&lt;&gt;"", $J19&lt;&gt;"")</formula>
    </cfRule>
    <cfRule type="expression" dxfId="61" priority="65">
      <formula>COUNTIF($J17:$J19, 0)&gt;0</formula>
    </cfRule>
  </conditionalFormatting>
  <conditionalFormatting sqref="B20:C20">
    <cfRule type="expression" dxfId="60" priority="64">
      <formula>AND($J20=1, $J21=1, $J22=1)</formula>
    </cfRule>
    <cfRule type="expression" dxfId="59" priority="63">
      <formula>AND($J20=0, $J21=0, $J22=0, $J20&lt;&gt;"", $J21&lt;&gt;"", $J22&lt;&gt;"")</formula>
    </cfRule>
    <cfRule type="expression" dxfId="58" priority="62">
      <formula>COUNTIF($J20:$J22, 0)&gt;0</formula>
    </cfRule>
  </conditionalFormatting>
  <conditionalFormatting sqref="B24:C24">
    <cfRule type="expression" dxfId="57" priority="61">
      <formula>AND($J24=1, $J25=1, $J26=1, $J27=1, $J28=1)</formula>
    </cfRule>
    <cfRule type="expression" dxfId="56" priority="60">
      <formula>AND($J24=0, $J25=0, $J26=0, $J27=0, $J28=0, $J24&lt;&gt;"", $J25&lt;&gt;"", $J26&lt;&gt;"", $J27&lt;&gt;"", $J28&lt;&gt;"")</formula>
    </cfRule>
    <cfRule type="expression" dxfId="55" priority="59">
      <formula>COUNTIF($J24:$J28, 0)&gt;0</formula>
    </cfRule>
  </conditionalFormatting>
  <conditionalFormatting sqref="B29:C30">
    <cfRule type="expression" dxfId="54" priority="50">
      <formula>AND($J29=1)</formula>
    </cfRule>
    <cfRule type="expression" dxfId="53" priority="48">
      <formula>COUNTIF($J29, 0)&gt;0</formula>
    </cfRule>
  </conditionalFormatting>
  <conditionalFormatting sqref="B32:C32">
    <cfRule type="expression" dxfId="52" priority="47">
      <formula>AND($J32=1, $J33=1, $J34=1)</formula>
    </cfRule>
    <cfRule type="expression" dxfId="51" priority="45">
      <formula>COUNTIF($J32:$J34, 0)&gt;0</formula>
    </cfRule>
    <cfRule type="expression" dxfId="50" priority="46">
      <formula>AND($J32=0, $J33=0, $J34=0, $J32&lt;&gt;"", $J33&lt;&gt;"", $J34&lt;&gt;"")</formula>
    </cfRule>
  </conditionalFormatting>
  <conditionalFormatting sqref="B35:C35">
    <cfRule type="expression" dxfId="49" priority="39">
      <formula>COUNTIF($J35:$J38, 0)&gt;0</formula>
    </cfRule>
    <cfRule type="expression" dxfId="48" priority="40">
      <formula>AND($J35=0, $J36=0, $J37=0, $J38=0, $J35&lt;&gt;"", $J36&lt;&gt;"", $J37&lt;&gt;"", $J38&lt;&gt;"")</formula>
    </cfRule>
    <cfRule type="expression" dxfId="47" priority="41">
      <formula>AND($J35=1, $J36=1, $J37=1, $J38=1)</formula>
    </cfRule>
  </conditionalFormatting>
  <conditionalFormatting sqref="B39:C39">
    <cfRule type="expression" dxfId="46" priority="34">
      <formula>AND($J39=0, $J40=0, $J41=0, $J42=0, $J43=0, $J39&lt;&gt;"", $J40&lt;&gt;"", $J41&lt;&gt;"", $J42&lt;&gt;"", $J43&lt;&gt;"")</formula>
    </cfRule>
    <cfRule type="expression" dxfId="45" priority="35">
      <formula>AND($J39=1, $J40=1, $J41=1, $J42=1, $J43=1)</formula>
    </cfRule>
    <cfRule type="expression" dxfId="44" priority="33">
      <formula>COUNTIF($J39:$J43, 0)&gt;0</formula>
    </cfRule>
  </conditionalFormatting>
  <conditionalFormatting sqref="B44:C44">
    <cfRule type="expression" dxfId="43" priority="25">
      <formula>AND($J44=0, $J45=0, $J44&lt;&gt;"", $J45&lt;&gt;"")</formula>
    </cfRule>
    <cfRule type="expression" dxfId="42" priority="24">
      <formula>COUNTIF($J44:$J45, 0)&gt;0</formula>
    </cfRule>
    <cfRule type="expression" dxfId="41" priority="26">
      <formula>AND($J44=1, $J45=1)</formula>
    </cfRule>
  </conditionalFormatting>
  <conditionalFormatting sqref="B46:C46">
    <cfRule type="expression" dxfId="40" priority="23">
      <formula>AND($J46=1, $J47=1)</formula>
    </cfRule>
    <cfRule type="expression" dxfId="39" priority="21">
      <formula>COUNTIF($J46:$J47, 0)&gt;0</formula>
    </cfRule>
    <cfRule type="expression" dxfId="38" priority="22">
      <formula>AND($J46=0, $J47=0, $J46&lt;&gt;"", $J47&lt;&gt;"")</formula>
    </cfRule>
  </conditionalFormatting>
  <conditionalFormatting sqref="B49:C49">
    <cfRule type="expression" dxfId="37" priority="15">
      <formula>COUNTIF($J49:$J50, 0)&gt;0</formula>
    </cfRule>
    <cfRule type="expression" dxfId="36" priority="16">
      <formula>AND($J49=0, $J50=0, $J49&lt;&gt;"", $J50&lt;&gt;"")</formula>
    </cfRule>
    <cfRule type="expression" dxfId="35" priority="17">
      <formula>AND($J49=1, $J50=1)</formula>
    </cfRule>
  </conditionalFormatting>
  <conditionalFormatting sqref="B51:C51">
    <cfRule type="expression" dxfId="34" priority="10">
      <formula>COUNTIF($J51, 0)&gt;0</formula>
    </cfRule>
    <cfRule type="expression" dxfId="33" priority="12">
      <formula>AND($J51=1)</formula>
    </cfRule>
  </conditionalFormatting>
  <conditionalFormatting sqref="B52:C52">
    <cfRule type="expression" dxfId="32" priority="7">
      <formula>COUNTIF($J52:$J54, 0)&gt;0</formula>
    </cfRule>
    <cfRule type="expression" dxfId="31" priority="8">
      <formula>AND($J52=0, $J53=0, $J54=0, $J52&lt;&gt;"", $J53&lt;&gt;"", $J54&lt;&gt;"")</formula>
    </cfRule>
    <cfRule type="expression" dxfId="30" priority="9">
      <formula>AND($J52=1, $J53=1, $J54=1)</formula>
    </cfRule>
  </conditionalFormatting>
  <conditionalFormatting sqref="B55:C55">
    <cfRule type="expression" dxfId="29" priority="2">
      <formula>AND($J55=0, $J56=0, $J57=0, $J55&lt;&gt;"", $J56&lt;&gt;"", $J57&lt;&gt;"")</formula>
    </cfRule>
    <cfRule type="expression" dxfId="28" priority="3">
      <formula>AND($J55=1, $J56=1, $J57=1)</formula>
    </cfRule>
    <cfRule type="expression" dxfId="27" priority="1">
      <formula>COUNTIF($J55:$J57, 0)&gt;0</formula>
    </cfRule>
  </conditionalFormatting>
  <conditionalFormatting sqref="B10:D10">
    <cfRule type="expression" dxfId="26" priority="77">
      <formula>AND($J10=0, $J10&lt;&gt;"")</formula>
    </cfRule>
    <cfRule type="expression" dxfId="25" priority="79">
      <formula>$E$4("Mapped")</formula>
    </cfRule>
    <cfRule type="expression" dxfId="24" priority="78">
      <formula>$J10=1</formula>
    </cfRule>
  </conditionalFormatting>
  <conditionalFormatting sqref="B29:D30">
    <cfRule type="expression" dxfId="23" priority="49">
      <formula>AND($J29=0, $J29&lt;&gt;"")</formula>
    </cfRule>
  </conditionalFormatting>
  <conditionalFormatting sqref="B51:D51">
    <cfRule type="expression" dxfId="22" priority="11">
      <formula>AND($J51=0, $J51&lt;&gt;"")</formula>
    </cfRule>
  </conditionalFormatting>
  <conditionalFormatting sqref="D4:D8">
    <cfRule type="expression" dxfId="21" priority="82">
      <formula>$E$4("Mapped")</formula>
    </cfRule>
    <cfRule type="expression" dxfId="20" priority="80">
      <formula>AND($J4=0, $J4&lt;&gt;"")</formula>
    </cfRule>
    <cfRule type="expression" dxfId="19" priority="81">
      <formula>$J4=1</formula>
    </cfRule>
  </conditionalFormatting>
  <conditionalFormatting sqref="D11:D22">
    <cfRule type="expression" dxfId="18" priority="71">
      <formula>AND($J11=0, $J11&lt;&gt;"")</formula>
    </cfRule>
    <cfRule type="expression" dxfId="17" priority="72">
      <formula>$J11=1</formula>
    </cfRule>
    <cfRule type="expression" dxfId="16" priority="73">
      <formula>$E$4("Mapped")</formula>
    </cfRule>
  </conditionalFormatting>
  <conditionalFormatting sqref="D24:D28">
    <cfRule type="expression" dxfId="15" priority="58">
      <formula>$E$4("Mapped")</formula>
    </cfRule>
    <cfRule type="expression" dxfId="14" priority="56">
      <formula>AND($J24=0, $J24&lt;&gt;"")</formula>
    </cfRule>
    <cfRule type="expression" dxfId="13" priority="57">
      <formula>$J24=1</formula>
    </cfRule>
  </conditionalFormatting>
  <conditionalFormatting sqref="D29:D30">
    <cfRule type="expression" dxfId="12" priority="54">
      <formula>$J29=1</formula>
    </cfRule>
    <cfRule type="expression" dxfId="11" priority="55">
      <formula>$E$4("Mapped")</formula>
    </cfRule>
  </conditionalFormatting>
  <conditionalFormatting sqref="D32:D47">
    <cfRule type="expression" dxfId="10" priority="29">
      <formula>$E$4("Mapped")</formula>
    </cfRule>
    <cfRule type="expression" dxfId="9" priority="28">
      <formula>$J32=1</formula>
    </cfRule>
    <cfRule type="expression" dxfId="8" priority="27">
      <formula>AND($J32=0, $J32&lt;&gt;"")</formula>
    </cfRule>
  </conditionalFormatting>
  <conditionalFormatting sqref="D49:D50">
    <cfRule type="expression" dxfId="7" priority="19">
      <formula>$J49=1</formula>
    </cfRule>
    <cfRule type="expression" dxfId="6" priority="20">
      <formula>$E$4("Mapped")</formula>
    </cfRule>
    <cfRule type="expression" dxfId="5" priority="18">
      <formula>AND($J49=0, $J49&lt;&gt;"")</formula>
    </cfRule>
  </conditionalFormatting>
  <conditionalFormatting sqref="D51">
    <cfRule type="expression" dxfId="4" priority="13">
      <formula>$J51=1</formula>
    </cfRule>
    <cfRule type="expression" dxfId="3" priority="14">
      <formula>$E$4("Mapped")</formula>
    </cfRule>
  </conditionalFormatting>
  <conditionalFormatting sqref="D52:D57">
    <cfRule type="expression" dxfId="2" priority="5">
      <formula>$J52=1</formula>
    </cfRule>
    <cfRule type="expression" dxfId="1" priority="6">
      <formula>$E$4("Mapped")</formula>
    </cfRule>
    <cfRule type="expression" dxfId="0" priority="4">
      <formula>AND($J52=0, $J52&lt;&gt;"")</formula>
    </cfRule>
  </conditionalFormatting>
  <dataValidations count="2">
    <dataValidation type="list" allowBlank="1" showInputMessage="1" showErrorMessage="1" sqref="J49:J57 J32:J47 J24:J30 J10:J22 J3:J8" xr:uid="{7BCDC5A2-F5DD-42E4-9241-B934A5D86714}">
      <formula1>"0, 1"</formula1>
    </dataValidation>
    <dataValidation type="list" allowBlank="1" showInputMessage="1" showErrorMessage="1" sqref="M3" xr:uid="{C43D460A-A3A4-4337-8D69-97049FCD3C4B}">
      <formula1>$S$4:$S$22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921756-9F3A-45C3-B3DA-45D47075909F}">
          <x14:formula1>
            <xm:f>Feedback!$B$2:$B$17</xm:f>
          </x14:formula1>
          <xm:sqref>F49:F57 F32:F47 F24:F30 F4:F8 F10:F22</xm:sqref>
        </x14:dataValidation>
        <x14:dataValidation type="list" allowBlank="1" showInputMessage="1" showErrorMessage="1" xr:uid="{8E3B69CA-236A-4C51-B7DE-F03038B35C21}">
          <x14:formula1>
            <xm:f>Feedback!$A$2:$A$17</xm:f>
          </x14:formula1>
          <xm:sqref>M49:M1048576 M32:M47 M24:M30 M4:M8 M10:M22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A202-8D69-412E-AFE9-272EB9106A57}">
  <sheetPr>
    <tabColor rgb="FFFFEEBD"/>
  </sheetPr>
  <dimension ref="B1:I24"/>
  <sheetViews>
    <sheetView showGridLines="0" workbookViewId="0">
      <selection activeCell="B1" sqref="B1:I1"/>
    </sheetView>
  </sheetViews>
  <sheetFormatPr defaultColWidth="8.7109375" defaultRowHeight="21.75" x14ac:dyDescent="0.25"/>
  <cols>
    <col min="1" max="1" width="8.7109375" style="174"/>
    <col min="2" max="2" width="35.28515625" style="174" customWidth="1"/>
    <col min="3" max="3" width="12.5703125" style="174" bestFit="1" customWidth="1"/>
    <col min="4" max="4" width="9.85546875" style="174" hidden="1" customWidth="1"/>
    <col min="5" max="5" width="15.7109375" style="174" hidden="1" customWidth="1"/>
    <col min="6" max="6" width="25.42578125" style="174" hidden="1" customWidth="1"/>
    <col min="7" max="7" width="25.7109375" style="184" bestFit="1" customWidth="1"/>
    <col min="8" max="8" width="29.28515625" style="184" hidden="1" customWidth="1"/>
    <col min="9" max="9" width="31.28515625" style="184" bestFit="1" customWidth="1"/>
    <col min="10" max="16384" width="8.7109375" style="174"/>
  </cols>
  <sheetData>
    <row r="1" spans="2:9" ht="109.15" customHeight="1" x14ac:dyDescent="0.25">
      <c r="B1" s="281" t="s">
        <v>184</v>
      </c>
      <c r="C1" s="281"/>
      <c r="D1" s="281"/>
      <c r="E1" s="281"/>
      <c r="F1" s="281"/>
      <c r="G1" s="281"/>
      <c r="H1" s="281"/>
      <c r="I1" s="281"/>
    </row>
    <row r="2" spans="2:9" x14ac:dyDescent="0.25">
      <c r="B2" s="168"/>
      <c r="C2" s="168"/>
      <c r="D2" s="168" t="s">
        <v>33</v>
      </c>
      <c r="E2" s="168" t="s">
        <v>32</v>
      </c>
      <c r="F2" s="168" t="s">
        <v>44</v>
      </c>
      <c r="G2" s="167" t="s">
        <v>36</v>
      </c>
      <c r="H2" s="175" t="s">
        <v>46</v>
      </c>
      <c r="I2" s="175" t="s">
        <v>45</v>
      </c>
    </row>
    <row r="3" spans="2:9" x14ac:dyDescent="0.25">
      <c r="B3" s="167">
        <v>1</v>
      </c>
      <c r="C3" s="168" t="s">
        <v>35</v>
      </c>
      <c r="D3" s="168">
        <v>2</v>
      </c>
      <c r="E3" s="168">
        <v>5</v>
      </c>
      <c r="F3" s="176">
        <f t="shared" ref="F3:F7" si="0">100/E3</f>
        <v>20</v>
      </c>
      <c r="G3" s="167">
        <f>SUM('Mapping Template'!L4:L8)</f>
        <v>0</v>
      </c>
      <c r="H3" s="177">
        <f>(E3/E8)*100</f>
        <v>10</v>
      </c>
      <c r="I3" s="177">
        <f>(H3/100)*G3</f>
        <v>0</v>
      </c>
    </row>
    <row r="4" spans="2:9" x14ac:dyDescent="0.25">
      <c r="B4" s="169">
        <v>2</v>
      </c>
      <c r="C4" s="168" t="s">
        <v>35</v>
      </c>
      <c r="D4" s="168">
        <v>5</v>
      </c>
      <c r="E4" s="168">
        <v>13</v>
      </c>
      <c r="F4" s="176">
        <f t="shared" si="0"/>
        <v>7.6923076923076925</v>
      </c>
      <c r="G4" s="167">
        <f>SUM('Mapping Template'!L10:L22)</f>
        <v>0</v>
      </c>
      <c r="H4" s="177">
        <f>(E4/E8)*100</f>
        <v>26</v>
      </c>
      <c r="I4" s="177">
        <f t="shared" ref="I4:I7" si="1">(H4/100)*G4</f>
        <v>0</v>
      </c>
    </row>
    <row r="5" spans="2:9" x14ac:dyDescent="0.25">
      <c r="B5" s="169">
        <v>3</v>
      </c>
      <c r="C5" s="168" t="s">
        <v>35</v>
      </c>
      <c r="D5" s="168">
        <v>3</v>
      </c>
      <c r="E5" s="168">
        <v>7</v>
      </c>
      <c r="F5" s="176">
        <f t="shared" si="0"/>
        <v>14.285714285714286</v>
      </c>
      <c r="G5" s="167">
        <f>SUM('Mapping Template'!L24:L30)</f>
        <v>0</v>
      </c>
      <c r="H5" s="177">
        <f>(E5/E8)*100</f>
        <v>14.000000000000002</v>
      </c>
      <c r="I5" s="177">
        <f t="shared" si="1"/>
        <v>0</v>
      </c>
    </row>
    <row r="6" spans="2:9" x14ac:dyDescent="0.25">
      <c r="B6" s="280">
        <v>4</v>
      </c>
      <c r="C6" s="168" t="s">
        <v>35</v>
      </c>
      <c r="D6" s="168">
        <v>5</v>
      </c>
      <c r="E6" s="168">
        <v>16</v>
      </c>
      <c r="F6" s="176">
        <f t="shared" si="0"/>
        <v>6.25</v>
      </c>
      <c r="G6" s="167">
        <f>SUM('Mapping Template'!L32:L47)</f>
        <v>0</v>
      </c>
      <c r="H6" s="177">
        <f>(E6/E8)*100</f>
        <v>32</v>
      </c>
      <c r="I6" s="177">
        <f t="shared" si="1"/>
        <v>0</v>
      </c>
    </row>
    <row r="7" spans="2:9" x14ac:dyDescent="0.25">
      <c r="B7" s="280"/>
      <c r="C7" s="170" t="s">
        <v>34</v>
      </c>
      <c r="D7" s="168">
        <v>4</v>
      </c>
      <c r="E7" s="168">
        <v>9</v>
      </c>
      <c r="F7" s="176">
        <f t="shared" si="0"/>
        <v>11.111111111111111</v>
      </c>
      <c r="G7" s="167">
        <f>SUM('Mapping Template'!L49:L57)</f>
        <v>0</v>
      </c>
      <c r="H7" s="177">
        <f>(E7/E8)*100</f>
        <v>18</v>
      </c>
      <c r="I7" s="177">
        <f t="shared" si="1"/>
        <v>0</v>
      </c>
    </row>
    <row r="8" spans="2:9" x14ac:dyDescent="0.25">
      <c r="B8" s="171" t="s">
        <v>43</v>
      </c>
      <c r="C8" s="172"/>
      <c r="D8" s="178">
        <f>SUM(D3:D7)</f>
        <v>19</v>
      </c>
      <c r="E8" s="178">
        <f>SUM(E3:E7)</f>
        <v>50</v>
      </c>
      <c r="F8" s="179"/>
      <c r="G8" s="180"/>
      <c r="H8" s="181">
        <f>SUM(H3:H7)</f>
        <v>100</v>
      </c>
      <c r="I8" s="182">
        <f>SUM(I3:I7)</f>
        <v>0</v>
      </c>
    </row>
    <row r="9" spans="2:9" x14ac:dyDescent="0.25">
      <c r="B9" s="173"/>
      <c r="C9" s="173"/>
      <c r="F9" s="183"/>
    </row>
    <row r="10" spans="2:9" x14ac:dyDescent="0.25">
      <c r="B10" s="173"/>
      <c r="C10" s="173"/>
      <c r="F10" s="183"/>
    </row>
    <row r="11" spans="2:9" x14ac:dyDescent="0.25">
      <c r="B11" s="173"/>
      <c r="C11" s="173"/>
      <c r="F11" s="183"/>
    </row>
    <row r="12" spans="2:9" x14ac:dyDescent="0.25">
      <c r="B12" s="173"/>
      <c r="C12" s="173"/>
    </row>
    <row r="13" spans="2:9" x14ac:dyDescent="0.25">
      <c r="B13" s="173"/>
      <c r="C13" s="173"/>
    </row>
    <row r="14" spans="2:9" x14ac:dyDescent="0.25">
      <c r="B14" s="173"/>
      <c r="C14" s="173"/>
    </row>
    <row r="15" spans="2:9" x14ac:dyDescent="0.25">
      <c r="B15" s="173"/>
      <c r="C15" s="173"/>
    </row>
    <row r="16" spans="2:9" x14ac:dyDescent="0.25">
      <c r="B16" s="173"/>
      <c r="C16" s="173"/>
    </row>
    <row r="17" spans="2:3" x14ac:dyDescent="0.25">
      <c r="B17" s="173"/>
      <c r="C17" s="173"/>
    </row>
    <row r="18" spans="2:3" x14ac:dyDescent="0.25">
      <c r="B18" s="173"/>
      <c r="C18" s="173"/>
    </row>
    <row r="19" spans="2:3" x14ac:dyDescent="0.25">
      <c r="B19" s="173"/>
      <c r="C19" s="173"/>
    </row>
    <row r="20" spans="2:3" x14ac:dyDescent="0.25">
      <c r="B20" s="173"/>
      <c r="C20" s="173"/>
    </row>
    <row r="21" spans="2:3" x14ac:dyDescent="0.25">
      <c r="B21" s="173"/>
      <c r="C21" s="173"/>
    </row>
    <row r="22" spans="2:3" x14ac:dyDescent="0.25">
      <c r="B22" s="173"/>
      <c r="C22" s="173"/>
    </row>
    <row r="23" spans="2:3" x14ac:dyDescent="0.25">
      <c r="B23" s="173"/>
      <c r="C23" s="173"/>
    </row>
    <row r="24" spans="2:3" x14ac:dyDescent="0.25">
      <c r="B24" s="173"/>
      <c r="C24" s="173"/>
    </row>
  </sheetData>
  <mergeCells count="2">
    <mergeCell ref="B6:B7"/>
    <mergeCell ref="B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81D9-9B1B-46FA-AA7D-69EDC4A139E7}">
  <sheetPr>
    <tabColor rgb="FFFFEEBD"/>
  </sheetPr>
  <dimension ref="A1:B17"/>
  <sheetViews>
    <sheetView workbookViewId="0">
      <selection activeCell="A21" sqref="A21:H23"/>
    </sheetView>
  </sheetViews>
  <sheetFormatPr defaultRowHeight="15" x14ac:dyDescent="0.25"/>
  <cols>
    <col min="1" max="1" width="38.5703125" style="1" bestFit="1" customWidth="1"/>
    <col min="2" max="2" width="20.28515625" bestFit="1" customWidth="1"/>
    <col min="4" max="4" width="21" bestFit="1" customWidth="1"/>
  </cols>
  <sheetData>
    <row r="1" spans="1:2" ht="18.75" x14ac:dyDescent="0.5">
      <c r="A1" s="3" t="s">
        <v>7</v>
      </c>
      <c r="B1" s="3" t="s">
        <v>16</v>
      </c>
    </row>
    <row r="2" spans="1:2" ht="18.75" x14ac:dyDescent="0.5">
      <c r="A2" s="2" t="s">
        <v>8</v>
      </c>
      <c r="B2" s="2" t="s">
        <v>48</v>
      </c>
    </row>
    <row r="3" spans="1:2" ht="18.75" x14ac:dyDescent="0.5">
      <c r="A3" s="2" t="s">
        <v>9</v>
      </c>
      <c r="B3" s="2" t="s">
        <v>18</v>
      </c>
    </row>
    <row r="4" spans="1:2" ht="18.75" x14ac:dyDescent="0.5">
      <c r="A4" s="2" t="s">
        <v>4</v>
      </c>
      <c r="B4" s="2" t="s">
        <v>19</v>
      </c>
    </row>
    <row r="5" spans="1:2" ht="18.75" x14ac:dyDescent="0.5">
      <c r="A5" s="2" t="s">
        <v>10</v>
      </c>
      <c r="B5" s="2" t="s">
        <v>20</v>
      </c>
    </row>
    <row r="6" spans="1:2" ht="18.75" x14ac:dyDescent="0.5">
      <c r="A6" s="2" t="s">
        <v>11</v>
      </c>
      <c r="B6" s="2" t="s">
        <v>21</v>
      </c>
    </row>
    <row r="7" spans="1:2" ht="18.75" x14ac:dyDescent="0.5">
      <c r="A7" s="2" t="s">
        <v>12</v>
      </c>
      <c r="B7" s="2" t="s">
        <v>22</v>
      </c>
    </row>
    <row r="8" spans="1:2" ht="18.75" x14ac:dyDescent="0.5">
      <c r="A8" s="2" t="s">
        <v>13</v>
      </c>
      <c r="B8" s="2" t="s">
        <v>23</v>
      </c>
    </row>
    <row r="9" spans="1:2" ht="18.75" x14ac:dyDescent="0.5">
      <c r="A9" s="2" t="s">
        <v>14</v>
      </c>
      <c r="B9" s="2" t="s">
        <v>24</v>
      </c>
    </row>
    <row r="10" spans="1:2" ht="18.75" x14ac:dyDescent="0.5">
      <c r="A10" s="5" t="s">
        <v>53</v>
      </c>
      <c r="B10" s="2" t="s">
        <v>25</v>
      </c>
    </row>
    <row r="11" spans="1:2" ht="18.75" x14ac:dyDescent="0.5">
      <c r="A11" s="5" t="s">
        <v>54</v>
      </c>
      <c r="B11" s="2" t="s">
        <v>26</v>
      </c>
    </row>
    <row r="12" spans="1:2" ht="18.75" x14ac:dyDescent="0.5">
      <c r="A12" s="5" t="s">
        <v>55</v>
      </c>
      <c r="B12" s="2" t="s">
        <v>27</v>
      </c>
    </row>
    <row r="13" spans="1:2" ht="18.75" x14ac:dyDescent="0.5">
      <c r="A13" s="5" t="s">
        <v>56</v>
      </c>
      <c r="B13" s="2" t="s">
        <v>28</v>
      </c>
    </row>
    <row r="14" spans="1:2" ht="18.75" x14ac:dyDescent="0.5">
      <c r="A14" s="2" t="s">
        <v>57</v>
      </c>
      <c r="B14" s="2" t="s">
        <v>29</v>
      </c>
    </row>
    <row r="15" spans="1:2" ht="18.75" x14ac:dyDescent="0.5">
      <c r="A15" s="2" t="s">
        <v>15</v>
      </c>
      <c r="B15" s="2" t="s">
        <v>30</v>
      </c>
    </row>
    <row r="16" spans="1:2" ht="18.75" x14ac:dyDescent="0.5">
      <c r="A16" s="2" t="s">
        <v>15</v>
      </c>
      <c r="B16" s="4" t="s">
        <v>17</v>
      </c>
    </row>
    <row r="17" spans="1:2" ht="18.75" x14ac:dyDescent="0.5">
      <c r="A17" s="2" t="s">
        <v>15</v>
      </c>
      <c r="B17" s="2" t="s">
        <v>31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3B8C-88D1-4188-B31B-ADCA45C38745}">
  <sheetPr>
    <tabColor rgb="FFFFEEBD"/>
  </sheetPr>
  <dimension ref="A1:Q73"/>
  <sheetViews>
    <sheetView workbookViewId="0">
      <selection activeCell="G20" sqref="G20"/>
    </sheetView>
  </sheetViews>
  <sheetFormatPr defaultColWidth="8.85546875" defaultRowHeight="21.75" x14ac:dyDescent="0.25"/>
  <cols>
    <col min="1" max="1" width="9.42578125" style="185" customWidth="1"/>
    <col min="2" max="16384" width="8.85546875" style="185"/>
  </cols>
  <sheetData>
    <row r="1" spans="1:17" x14ac:dyDescent="0.25">
      <c r="A1" s="186" t="s">
        <v>49</v>
      </c>
    </row>
    <row r="2" spans="1:17" s="41" customFormat="1" x14ac:dyDescent="0.25">
      <c r="B2" s="167" t="s">
        <v>38</v>
      </c>
      <c r="C2" s="167" t="s">
        <v>39</v>
      </c>
      <c r="D2" s="167" t="s">
        <v>40</v>
      </c>
      <c r="E2" s="167" t="s">
        <v>41</v>
      </c>
      <c r="F2" s="167" t="s">
        <v>42</v>
      </c>
    </row>
    <row r="3" spans="1:17" s="41" customFormat="1" x14ac:dyDescent="0.25">
      <c r="A3" s="41" t="s">
        <v>50</v>
      </c>
      <c r="B3" s="175">
        <v>20</v>
      </c>
      <c r="C3" s="175">
        <v>7.6923076923076925</v>
      </c>
      <c r="D3" s="175">
        <v>14.285714285714286</v>
      </c>
      <c r="E3" s="175">
        <v>6.25</v>
      </c>
      <c r="F3" s="175">
        <v>11.111111111111111</v>
      </c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</row>
    <row r="4" spans="1:17" s="41" customFormat="1" x14ac:dyDescent="0.25">
      <c r="A4" s="41" t="s">
        <v>51</v>
      </c>
      <c r="B4" s="175">
        <v>5</v>
      </c>
      <c r="C4" s="175">
        <v>13</v>
      </c>
      <c r="D4" s="175">
        <v>7</v>
      </c>
      <c r="E4" s="175">
        <v>16</v>
      </c>
      <c r="F4" s="175">
        <v>9</v>
      </c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</row>
    <row r="5" spans="1:17" ht="21.6" customHeight="1" x14ac:dyDescent="0.25">
      <c r="A5" s="282" t="s">
        <v>33</v>
      </c>
      <c r="B5" s="185">
        <f>IF('Mapping Template'!$J4=1,B$3,0)</f>
        <v>0</v>
      </c>
      <c r="C5" s="185">
        <f>IF('Mapping Template'!$J10=1,C$3,0)</f>
        <v>0</v>
      </c>
      <c r="D5" s="185">
        <f>IF('Mapping Template'!$J24=1,D$3,0)</f>
        <v>0</v>
      </c>
      <c r="E5" s="185">
        <f>IF('Mapping Template'!$J32=1,E$3,0)</f>
        <v>0</v>
      </c>
      <c r="F5" s="185">
        <f>IF('Mapping Template'!$J49=1,F$3,0)</f>
        <v>0</v>
      </c>
    </row>
    <row r="6" spans="1:17" x14ac:dyDescent="0.25">
      <c r="A6" s="282"/>
      <c r="B6" s="185">
        <f>IF('Mapping Template'!$J5=1,B$3,0)</f>
        <v>0</v>
      </c>
      <c r="C6" s="185">
        <f>IF('Mapping Template'!$J11=1,C$3,0)</f>
        <v>0</v>
      </c>
      <c r="D6" s="185">
        <f>IF('Mapping Template'!$J25=1,D$3,0)</f>
        <v>0</v>
      </c>
      <c r="E6" s="185">
        <f>IF('Mapping Template'!$J33=1,E$3,0)</f>
        <v>0</v>
      </c>
      <c r="F6" s="185">
        <f>IF('Mapping Template'!$J50=1,F$3,0)</f>
        <v>0</v>
      </c>
    </row>
    <row r="7" spans="1:17" x14ac:dyDescent="0.25">
      <c r="A7" s="282"/>
      <c r="B7" s="185">
        <f>IF('Mapping Template'!$J6=1,B$3,0)</f>
        <v>0</v>
      </c>
      <c r="C7" s="185">
        <f>IF('Mapping Template'!$J12=1,C$3,0)</f>
        <v>0</v>
      </c>
      <c r="D7" s="185">
        <f>IF('Mapping Template'!$J26=1,D$3,0)</f>
        <v>0</v>
      </c>
      <c r="E7" s="185">
        <f>IF('Mapping Template'!$J34=1,E$3,0)</f>
        <v>0</v>
      </c>
      <c r="F7" s="185">
        <f>IF('Mapping Template'!$J51=1,F$3,0)</f>
        <v>0</v>
      </c>
    </row>
    <row r="8" spans="1:17" x14ac:dyDescent="0.25">
      <c r="A8" s="282"/>
      <c r="B8" s="185">
        <f>IF('Mapping Template'!$J7=1,B$3,0)</f>
        <v>0</v>
      </c>
      <c r="C8" s="185">
        <f>IF('Mapping Template'!$J13=1,C$3,0)</f>
        <v>0</v>
      </c>
      <c r="D8" s="185">
        <f>IF('Mapping Template'!$J27=1,D$3,0)</f>
        <v>0</v>
      </c>
      <c r="E8" s="185">
        <f>IF('Mapping Template'!$J35=1,E$3,0)</f>
        <v>0</v>
      </c>
      <c r="F8" s="185">
        <f>IF('Mapping Template'!$J52=1,F$3,0)</f>
        <v>0</v>
      </c>
    </row>
    <row r="9" spans="1:17" x14ac:dyDescent="0.25">
      <c r="A9" s="282"/>
      <c r="B9" s="185">
        <f>IF('Mapping Template'!$J8=1,B$3,0)</f>
        <v>0</v>
      </c>
      <c r="C9" s="185">
        <f>IF('Mapping Template'!$J14=1,C$3,0)</f>
        <v>0</v>
      </c>
      <c r="D9" s="185">
        <f>IF('Mapping Template'!$J28=1,D$3,0)</f>
        <v>0</v>
      </c>
      <c r="E9" s="185">
        <f>IF('Mapping Template'!$J36=1,E$3,0)</f>
        <v>0</v>
      </c>
      <c r="F9" s="185">
        <f>IF('Mapping Template'!$J53=1,F$3,0)</f>
        <v>0</v>
      </c>
    </row>
    <row r="10" spans="1:17" x14ac:dyDescent="0.25">
      <c r="A10" s="282"/>
      <c r="C10" s="185">
        <f>IF('Mapping Template'!$J15=1,C$3,0)</f>
        <v>0</v>
      </c>
      <c r="D10" s="185">
        <f>IF('Mapping Template'!$J29=1,D$3,0)</f>
        <v>0</v>
      </c>
      <c r="E10" s="185">
        <f>IF('Mapping Template'!$J37=1,E$3,0)</f>
        <v>0</v>
      </c>
      <c r="F10" s="185">
        <f>IF('Mapping Template'!$J54=1,F$3,0)</f>
        <v>0</v>
      </c>
    </row>
    <row r="11" spans="1:17" x14ac:dyDescent="0.25">
      <c r="A11" s="282"/>
      <c r="C11" s="185">
        <f>IF('Mapping Template'!$J16=1,C$3,0)</f>
        <v>0</v>
      </c>
      <c r="D11" s="185">
        <f>IF('Mapping Template'!$J30=1,D$3,0)</f>
        <v>0</v>
      </c>
      <c r="E11" s="185">
        <f>IF('Mapping Template'!$J38=1,E$3,0)</f>
        <v>0</v>
      </c>
      <c r="F11" s="185">
        <f>IF('Mapping Template'!$J55=1,F$3,0)</f>
        <v>0</v>
      </c>
    </row>
    <row r="12" spans="1:17" x14ac:dyDescent="0.25">
      <c r="A12" s="282"/>
      <c r="C12" s="185">
        <f>IF('Mapping Template'!$J17=1,C$3,0)</f>
        <v>0</v>
      </c>
      <c r="E12" s="185">
        <f>IF('Mapping Template'!$J39=1,E$3,0)</f>
        <v>0</v>
      </c>
      <c r="F12" s="185">
        <f>IF('Mapping Template'!$J56=1,F$3,0)</f>
        <v>0</v>
      </c>
    </row>
    <row r="13" spans="1:17" x14ac:dyDescent="0.25">
      <c r="A13" s="282"/>
      <c r="C13" s="185">
        <f>IF('Mapping Template'!$J18=1,C$3,0)</f>
        <v>0</v>
      </c>
      <c r="E13" s="185">
        <f>IF('Mapping Template'!$J40=1,E$3,0)</f>
        <v>0</v>
      </c>
      <c r="F13" s="185">
        <f>IF('Mapping Template'!$J57=1,F$3,0)</f>
        <v>0</v>
      </c>
    </row>
    <row r="14" spans="1:17" x14ac:dyDescent="0.25">
      <c r="A14" s="282"/>
      <c r="C14" s="185">
        <f>IF('Mapping Template'!$J19=1,C$3,0)</f>
        <v>0</v>
      </c>
      <c r="E14" s="185">
        <f>IF('Mapping Template'!$J41=1,E$3,0)</f>
        <v>0</v>
      </c>
    </row>
    <row r="15" spans="1:17" x14ac:dyDescent="0.25">
      <c r="A15" s="282"/>
      <c r="C15" s="185">
        <f>IF('Mapping Template'!$J20=1,C$3,0)</f>
        <v>0</v>
      </c>
      <c r="E15" s="185">
        <f>IF('Mapping Template'!$J42=1,E$3,0)</f>
        <v>0</v>
      </c>
    </row>
    <row r="16" spans="1:17" x14ac:dyDescent="0.25">
      <c r="A16" s="282"/>
      <c r="C16" s="185">
        <f>IF('Mapping Template'!$J21=1,C$3,0)</f>
        <v>0</v>
      </c>
      <c r="E16" s="185">
        <f>IF('Mapping Template'!$J43=1,E$3,0)</f>
        <v>0</v>
      </c>
    </row>
    <row r="17" spans="1:5" x14ac:dyDescent="0.25">
      <c r="A17" s="282"/>
      <c r="C17" s="185">
        <f>IF('Mapping Template'!$J22=1,C$3,0)</f>
        <v>0</v>
      </c>
      <c r="E17" s="185">
        <f>IF('Mapping Template'!$J44=1,E$3,0)</f>
        <v>0</v>
      </c>
    </row>
    <row r="18" spans="1:5" x14ac:dyDescent="0.25">
      <c r="A18" s="282"/>
      <c r="E18" s="185">
        <f>IF('Mapping Template'!$J45=1,E$3,0)</f>
        <v>0</v>
      </c>
    </row>
    <row r="19" spans="1:5" x14ac:dyDescent="0.25">
      <c r="A19" s="282"/>
      <c r="E19" s="185">
        <f>IF('Mapping Template'!$J46=1,E$3,0)</f>
        <v>0</v>
      </c>
    </row>
    <row r="20" spans="1:5" x14ac:dyDescent="0.25">
      <c r="A20" s="282"/>
      <c r="E20" s="185">
        <f>IF('Mapping Template'!$J47=1,E$3,0)</f>
        <v>0</v>
      </c>
    </row>
    <row r="21" spans="1:5" x14ac:dyDescent="0.25">
      <c r="A21" s="187"/>
    </row>
    <row r="22" spans="1:5" x14ac:dyDescent="0.25">
      <c r="A22" s="187"/>
    </row>
    <row r="23" spans="1:5" x14ac:dyDescent="0.25">
      <c r="A23" s="187"/>
    </row>
    <row r="24" spans="1:5" x14ac:dyDescent="0.25">
      <c r="A24" s="187"/>
    </row>
    <row r="25" spans="1:5" x14ac:dyDescent="0.25">
      <c r="A25" s="187"/>
    </row>
    <row r="49" s="185" customFormat="1" x14ac:dyDescent="0.25"/>
    <row r="50" s="185" customFormat="1" x14ac:dyDescent="0.25"/>
    <row r="51" s="185" customFormat="1" x14ac:dyDescent="0.25"/>
    <row r="52" s="185" customFormat="1" x14ac:dyDescent="0.25"/>
    <row r="53" s="185" customFormat="1" x14ac:dyDescent="0.25"/>
    <row r="54" s="185" customFormat="1" x14ac:dyDescent="0.25"/>
    <row r="55" s="185" customFormat="1" x14ac:dyDescent="0.25"/>
    <row r="56" s="185" customFormat="1" x14ac:dyDescent="0.25"/>
    <row r="57" s="185" customFormat="1" x14ac:dyDescent="0.25"/>
    <row r="58" s="185" customFormat="1" x14ac:dyDescent="0.25"/>
    <row r="59" s="185" customFormat="1" x14ac:dyDescent="0.25"/>
    <row r="60" s="185" customFormat="1" x14ac:dyDescent="0.25"/>
    <row r="61" s="185" customFormat="1" x14ac:dyDescent="0.25"/>
    <row r="62" s="185" customFormat="1" x14ac:dyDescent="0.25"/>
    <row r="63" s="185" customFormat="1" x14ac:dyDescent="0.25"/>
    <row r="64" s="185" customFormat="1" x14ac:dyDescent="0.25"/>
    <row r="65" s="185" customFormat="1" x14ac:dyDescent="0.25"/>
    <row r="66" s="185" customFormat="1" x14ac:dyDescent="0.25"/>
    <row r="67" s="185" customFormat="1" x14ac:dyDescent="0.25"/>
    <row r="68" s="185" customFormat="1" x14ac:dyDescent="0.25"/>
    <row r="69" s="185" customFormat="1" x14ac:dyDescent="0.25"/>
    <row r="70" s="185" customFormat="1" x14ac:dyDescent="0.25"/>
    <row r="71" s="185" customFormat="1" x14ac:dyDescent="0.25"/>
    <row r="72" s="185" customFormat="1" x14ac:dyDescent="0.25"/>
    <row r="73" s="185" customFormat="1" x14ac:dyDescent="0.25"/>
  </sheetData>
  <mergeCells count="1">
    <mergeCell ref="A5:A20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17a2cc-f512-4d49-8f27-545b42fa0c9a">
      <Terms xmlns="http://schemas.microsoft.com/office/infopath/2007/PartnerControls"/>
    </lcf76f155ced4ddcb4097134ff3c332f>
    <TaxCatchAll xmlns="c1745aab-47d5-421a-999d-4b79c06ba2f6" xsi:nil="true"/>
    <_Flow_SignoffStatus xmlns="2717a2cc-f512-4d49-8f27-545b42fa0c9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ACCC5C12735428668C0A4F421A8A4" ma:contentTypeVersion="22" ma:contentTypeDescription="Create a new document." ma:contentTypeScope="" ma:versionID="d7a4cceb8c647f3d74453af7f3050fbb">
  <xsd:schema xmlns:xsd="http://www.w3.org/2001/XMLSchema" xmlns:xs="http://www.w3.org/2001/XMLSchema" xmlns:p="http://schemas.microsoft.com/office/2006/metadata/properties" xmlns:ns2="2717a2cc-f512-4d49-8f27-545b42fa0c9a" xmlns:ns3="c1745aab-47d5-421a-999d-4b79c06ba2f6" targetNamespace="http://schemas.microsoft.com/office/2006/metadata/properties" ma:root="true" ma:fieldsID="b80775fcefa7916c7a1c2dea3cd84f31" ns2:_="" ns3:_="">
    <xsd:import namespace="2717a2cc-f512-4d49-8f27-545b42fa0c9a"/>
    <xsd:import namespace="c1745aab-47d5-421a-999d-4b79c06ba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7a2cc-f512-4d49-8f27-545b42fa0c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537b0d9-0695-4785-b339-d0789b8fd7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45aab-47d5-421a-999d-4b79c06ba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37d01c-706d-4d61-b5b0-24050e8d5561}" ma:internalName="TaxCatchAll" ma:showField="CatchAllData" ma:web="c1745aab-47d5-421a-999d-4b79c06ba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C3B7C8-B04C-4AF7-8DFF-FCDDF33B4835}">
  <ds:schemaRefs>
    <ds:schemaRef ds:uri="c1745aab-47d5-421a-999d-4b79c06ba2f6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2717a2cc-f512-4d49-8f27-545b42fa0c9a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D1E921-E607-434B-A88A-2F89389D50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7A8736-299B-47BE-AF63-45942C8ABA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17a2cc-f512-4d49-8f27-545b42fa0c9a"/>
    <ds:schemaRef ds:uri="c1745aab-47d5-421a-999d-4b79c06ba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Guidance</vt:lpstr>
      <vt:lpstr>Mapping Template</vt:lpstr>
      <vt:lpstr>Mapping results</vt:lpstr>
      <vt:lpstr>Feedback</vt:lpstr>
      <vt:lpstr>Workings 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Working with Inactive People Professional Standard Mapping Template</dc:title>
  <dc:subject/>
  <dc:creator>CIMSPA</dc:creator>
  <cp:keywords/>
  <dc:description/>
  <cp:lastModifiedBy>Richard Kish</cp:lastModifiedBy>
  <cp:revision/>
  <dcterms:created xsi:type="dcterms:W3CDTF">2021-10-27T10:45:58Z</dcterms:created>
  <dcterms:modified xsi:type="dcterms:W3CDTF">2025-01-30T13:14:47Z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0x010100268ACCC5C12735428668C0A4F421A8A4</vt:lpwstr>
  </property>
  <property fmtid="{D5CDD505-2E9C-101B-9397-08002B2CF9AE}" pid="3" name="MediaServiceImageTags">
    <vt:lpwstr/>
  </property>
</Properties>
</file>