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New Mapping Docs/Occupations/"/>
    </mc:Choice>
  </mc:AlternateContent>
  <xr:revisionPtr revIDLastSave="245" documentId="8_{74C6DB4A-AB3E-48BB-A7D6-AACBEDF7DDB7}" xr6:coauthVersionLast="47" xr6:coauthVersionMax="47" xr10:uidLastSave="{1376C9FD-9165-449E-AE47-E3B94DBD3783}"/>
  <bookViews>
    <workbookView xWindow="-108" yWindow="-108" windowWidth="23256" windowHeight="12456" activeTab="1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  <c r="H29" i="4"/>
  <c r="H30" i="4"/>
  <c r="H31" i="4"/>
  <c r="H32" i="4"/>
  <c r="H33" i="4"/>
  <c r="H34" i="4"/>
  <c r="H35" i="4"/>
  <c r="H36" i="4"/>
  <c r="H37" i="4"/>
  <c r="H38" i="4"/>
  <c r="H39" i="4"/>
  <c r="O5" i="4"/>
  <c r="L166" i="2" s="1"/>
  <c r="N6" i="4"/>
  <c r="N7" i="4"/>
  <c r="N8" i="4"/>
  <c r="N5" i="4"/>
  <c r="M6" i="4"/>
  <c r="M7" i="4"/>
  <c r="M8" i="4"/>
  <c r="M9" i="4"/>
  <c r="M10" i="4"/>
  <c r="M5" i="4"/>
  <c r="L6" i="4"/>
  <c r="L7" i="4"/>
  <c r="L5" i="4"/>
  <c r="K6" i="4"/>
  <c r="K7" i="4"/>
  <c r="K8" i="4"/>
  <c r="K9" i="4"/>
  <c r="K10" i="4"/>
  <c r="K5" i="4"/>
  <c r="J6" i="4"/>
  <c r="J7" i="4"/>
  <c r="J8" i="4"/>
  <c r="J9" i="4"/>
  <c r="J10" i="4"/>
  <c r="J11" i="4"/>
  <c r="J12" i="4"/>
  <c r="J13" i="4"/>
  <c r="J14" i="4"/>
  <c r="J15" i="4"/>
  <c r="J16" i="4"/>
  <c r="J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5" i="4"/>
  <c r="G6" i="4"/>
  <c r="G7" i="4"/>
  <c r="G8" i="4"/>
  <c r="G9" i="4"/>
  <c r="G10" i="4"/>
  <c r="G11" i="4"/>
  <c r="G12" i="4"/>
  <c r="G13" i="4"/>
  <c r="G14" i="4"/>
  <c r="G15" i="4"/>
  <c r="G5" i="4"/>
  <c r="F6" i="4"/>
  <c r="F7" i="4"/>
  <c r="F8" i="4"/>
  <c r="F9" i="4"/>
  <c r="F10" i="4"/>
  <c r="F11" i="4"/>
  <c r="F12" i="4"/>
  <c r="F13" i="4"/>
  <c r="F14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5" i="4"/>
  <c r="C6" i="4"/>
  <c r="C7" i="4"/>
  <c r="C8" i="4"/>
  <c r="C9" i="4"/>
  <c r="C10" i="4"/>
  <c r="C11" i="4"/>
  <c r="C5" i="4"/>
  <c r="B6" i="4"/>
  <c r="B7" i="4"/>
  <c r="B8" i="4"/>
  <c r="B9" i="4"/>
  <c r="B10" i="4"/>
  <c r="B11" i="4"/>
  <c r="B12" i="4"/>
  <c r="B13" i="4"/>
  <c r="B14" i="4"/>
  <c r="B5" i="4"/>
  <c r="E17" i="5"/>
  <c r="H4" i="5" s="1"/>
  <c r="L150" i="2" l="1"/>
  <c r="L154" i="2"/>
  <c r="L54" i="2"/>
  <c r="L143" i="2"/>
  <c r="L130" i="2"/>
  <c r="L113" i="2"/>
  <c r="L15" i="2"/>
  <c r="L4" i="2"/>
  <c r="L65" i="2"/>
  <c r="L161" i="2"/>
  <c r="L37" i="2"/>
  <c r="L77" i="2"/>
  <c r="L23" i="2"/>
  <c r="K166" i="2" a="1"/>
  <c r="K166" i="2" s="1"/>
  <c r="K163" i="2" a="1"/>
  <c r="K163" i="2" s="1"/>
  <c r="K161" i="2" a="1"/>
  <c r="K161" i="2" s="1"/>
  <c r="K159" i="2" a="1"/>
  <c r="K159" i="2" s="1"/>
  <c r="K157" i="2" a="1"/>
  <c r="K157" i="2" s="1"/>
  <c r="K154" i="2" a="1"/>
  <c r="K154" i="2" s="1"/>
  <c r="K150" i="2" a="1"/>
  <c r="K150" i="2" s="1"/>
  <c r="K145" i="2" a="1"/>
  <c r="K145" i="2" s="1"/>
  <c r="K143" i="2" a="1"/>
  <c r="K143" i="2" s="1"/>
  <c r="K138" i="2" a="1"/>
  <c r="K138" i="2" s="1"/>
  <c r="K134" i="2" a="1"/>
  <c r="K134" i="2" s="1"/>
  <c r="K130" i="2" a="1"/>
  <c r="K130" i="2" s="1"/>
  <c r="K124" i="2" a="1"/>
  <c r="K124" i="2" s="1"/>
  <c r="K119" i="2" a="1"/>
  <c r="K119" i="2" s="1"/>
  <c r="K113" i="2" a="1"/>
  <c r="K113" i="2" s="1"/>
  <c r="K105" i="2" a="1"/>
  <c r="K105" i="2" s="1"/>
  <c r="K96" i="2" a="1"/>
  <c r="K96" i="2" s="1"/>
  <c r="K90" i="2" a="1"/>
  <c r="K90" i="2" s="1"/>
  <c r="K84" i="2" a="1"/>
  <c r="K84" i="2" s="1"/>
  <c r="K77" i="2" a="1"/>
  <c r="K77" i="2" s="1"/>
  <c r="K72" i="2" a="1"/>
  <c r="K72" i="2" s="1"/>
  <c r="K65" i="2" a="1"/>
  <c r="K65" i="2" s="1"/>
  <c r="K60" i="2" a="1"/>
  <c r="K60" i="2" s="1"/>
  <c r="K56" i="2" a="1"/>
  <c r="K56" i="2" s="1"/>
  <c r="K54" i="2" a="1"/>
  <c r="K54" i="2" s="1"/>
  <c r="K46" i="2" a="1"/>
  <c r="K46" i="2" s="1"/>
  <c r="K45" i="2"/>
  <c r="K37" i="2" a="1"/>
  <c r="K37" i="2" s="1"/>
  <c r="K28" i="2" a="1"/>
  <c r="K28" i="2" s="1"/>
  <c r="K23" i="2" a="1"/>
  <c r="K23" i="2" s="1"/>
  <c r="K18" i="2" a="1"/>
  <c r="K18" i="2" s="1"/>
  <c r="K15" i="2" a="1"/>
  <c r="K15" i="2" s="1"/>
  <c r="K10" i="2" a="1"/>
  <c r="K10" i="2" s="1"/>
  <c r="K6" i="2"/>
  <c r="K4" i="2" a="1"/>
  <c r="K4" i="2" s="1"/>
  <c r="G8" i="5" l="1"/>
  <c r="D17" i="5"/>
  <c r="H14" i="5"/>
  <c r="F16" i="5"/>
  <c r="F15" i="5"/>
  <c r="F14" i="5"/>
  <c r="F13" i="5"/>
  <c r="F12" i="5"/>
  <c r="F11" i="5"/>
  <c r="F10" i="5"/>
  <c r="F9" i="5"/>
  <c r="F8" i="5"/>
  <c r="F7" i="5"/>
  <c r="F5" i="5"/>
  <c r="F6" i="5"/>
  <c r="F4" i="5"/>
  <c r="F3" i="5"/>
  <c r="G9" i="5" l="1"/>
  <c r="H15" i="5"/>
  <c r="H16" i="5"/>
  <c r="H7" i="5"/>
  <c r="H8" i="5"/>
  <c r="H9" i="5"/>
  <c r="G6" i="5"/>
  <c r="G11" i="5"/>
  <c r="G12" i="5"/>
  <c r="G7" i="5"/>
  <c r="H3" i="5"/>
  <c r="H11" i="5"/>
  <c r="H12" i="5"/>
  <c r="H5" i="5"/>
  <c r="H13" i="5"/>
  <c r="H10" i="5"/>
  <c r="H6" i="5"/>
  <c r="G4" i="5"/>
  <c r="G10" i="5"/>
  <c r="G14" i="5"/>
  <c r="G15" i="5"/>
  <c r="G16" i="5"/>
  <c r="G13" i="5"/>
  <c r="G5" i="5" l="1"/>
  <c r="I5" i="5" s="1"/>
  <c r="G3" i="5"/>
  <c r="I9" i="5"/>
  <c r="H17" i="5"/>
  <c r="I4" i="5"/>
  <c r="I11" i="5"/>
  <c r="I6" i="5"/>
  <c r="I8" i="5"/>
  <c r="I7" i="5"/>
  <c r="I15" i="5"/>
  <c r="I12" i="5"/>
  <c r="I13" i="5"/>
  <c r="I10" i="5"/>
  <c r="I14" i="5"/>
  <c r="I16" i="5"/>
  <c r="I3" i="5" l="1"/>
  <c r="I17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<sst xmlns="http://schemas.openxmlformats.org/spreadsheetml/2006/main" count="382" uniqueCount="324">
  <si>
    <t>Ref </t>
  </si>
  <si>
    <t>K&amp;U</t>
  </si>
  <si>
    <t>Professional Standard Content</t>
  </si>
  <si>
    <t>K1.1 </t>
  </si>
  <si>
    <t>Multiple</t>
  </si>
  <si>
    <t>Skills: </t>
  </si>
  <si>
    <t>S1.1 </t>
  </si>
  <si>
    <t>K1.2 </t>
  </si>
  <si>
    <t>Portfolio</t>
  </si>
  <si>
    <t>K1.3 </t>
  </si>
  <si>
    <t>Professional discussion</t>
  </si>
  <si>
    <t>Online test</t>
  </si>
  <si>
    <t>Performance/ practical</t>
  </si>
  <si>
    <t>Knowledge and understanding/ skills: </t>
  </si>
  <si>
    <t>Score</t>
  </si>
  <si>
    <t>Mapping to point</t>
  </si>
  <si>
    <t xml:space="preserve">% mapped to section </t>
  </si>
  <si>
    <t xml:space="preserve">Moderator comments  </t>
  </si>
  <si>
    <t>1. The Graduate Strength and Conditioning Coach within an organisation and sector    </t>
  </si>
  <si>
    <t>Supervision</t>
  </si>
  <si>
    <t>Evaluate and distinguish the role of supervision, mentoring and leadership from both coach and athlete perspectives.</t>
  </si>
  <si>
    <t>Understand professional boundaries and how these can become compromised.</t>
  </si>
  <si>
    <t>Stakeholders </t>
  </si>
  <si>
    <t xml:space="preserve">Awareness of the various roles of key stakeholders and how they influence the performance enhancement process. </t>
  </si>
  <si>
    <t xml:space="preserve">Awareness of contextual factors (e.g. institutional and economic) influencing the delivery and organisation of strength and conditioning services. </t>
  </si>
  <si>
    <t xml:space="preserve">Understand and justify how to effectively communicate and reason. </t>
  </si>
  <si>
    <t xml:space="preserve">Understand the tools of effective management. </t>
  </si>
  <si>
    <t>Coaching, philosophy, and broader impact</t>
  </si>
  <si>
    <t>Understand the coaching process and evaluate its impact on the performance-orientated goal.</t>
  </si>
  <si>
    <t>Explain the importance of possessing a sense of professional identity and self-definition that has consistency and cohesion over time.</t>
  </si>
  <si>
    <t>Recognise and understand the process of creating and developing a coaching philosophy.</t>
  </si>
  <si>
    <t>Explain the importance of strength and conditioning and its impact on the performance enhancement process, as well as the wider health related implications to the athlete and within the multi-disciplinary team (where applicable).</t>
  </si>
  <si>
    <t>Professional boundaries</t>
  </si>
  <si>
    <t>Demonstrate behaviours aligned with appropriate concepts of supervision, mentorship and leadership in the appropriate context.</t>
  </si>
  <si>
    <t>Ability to act in the best interest of the participant(s) and within our legal and professional boundaries.</t>
  </si>
  <si>
    <t>Communicate effectively with participants and the wider multi-disciplinary support team.</t>
  </si>
  <si>
    <t>S1.2 </t>
  </si>
  <si>
    <t xml:space="preserve">Stakeholders </t>
  </si>
  <si>
    <t>Engage with the implementation of policy within localised context.</t>
  </si>
  <si>
    <t>Implement goal setting strategies as part of the performance enhancement process.</t>
  </si>
  <si>
    <t>Communicate and reason effectively with key stakeholders through a multitude of communication pathways.</t>
  </si>
  <si>
    <t>Facilitate teamwork and collaboration to provide sustainable solutions as part of the performance enhancement process.</t>
  </si>
  <si>
    <t xml:space="preserve">2. Professional strength and conditioning practice  </t>
  </si>
  <si>
    <t>K2.1 </t>
  </si>
  <si>
    <t>Professional ethics, values, and appropriate legislation</t>
  </si>
  <si>
    <t>Recognise and understand the principles and applications of scientific enquiry and research.</t>
  </si>
  <si>
    <t>Understand the importance of ethical and professional behaviour.</t>
  </si>
  <si>
    <t>Explain a range of ethical and professional values, including relevant industry codes of professional conduct/ethics.</t>
  </si>
  <si>
    <t>Know how to conduct themselves and portray a professional image.</t>
  </si>
  <si>
    <t>Evaluate when to challenge those not conducting themselves in an ethical and professional manner.</t>
  </si>
  <si>
    <t>K2.2 </t>
  </si>
  <si>
    <t xml:space="preserve">Professional development </t>
  </si>
  <si>
    <t>Understand the importance of continued professional development.</t>
  </si>
  <si>
    <t>Awareness of the mechanisms available to facilitate professional development.</t>
  </si>
  <si>
    <t>•	Understand how to keep knowledge, understanding and skills up to date.</t>
  </si>
  <si>
    <t>•	Know the relevant guidelines relating to Continued Professional Development.</t>
  </si>
  <si>
    <t>•	Know how to work within the boundaries of own professional knowledge and competence based on qualifications and experience.</t>
  </si>
  <si>
    <t>•	Evaluate the process of reflection and self-evaluation and its role in learning.</t>
  </si>
  <si>
    <t>•	Articulate and evaluate a range of reflective tools and how to complete these as part of your professional development.</t>
  </si>
  <si>
    <t>•	Understand how to facilitate the professional development of others</t>
  </si>
  <si>
    <t>S2.1 </t>
  </si>
  <si>
    <t xml:space="preserve">Participant centred service </t>
  </si>
  <si>
    <t>•	Ensure participant safety and wellbeing at all times.</t>
  </si>
  <si>
    <t>•	Provide a participant-centred coaching environment at all times, whereby the participants best interest is priority.</t>
  </si>
  <si>
    <t>•	Identify when the effectiveness and/or quality of service are compromised.</t>
  </si>
  <si>
    <t>•	Respect and value others and self-reflect to avoid discriminatory behaviour.</t>
  </si>
  <si>
    <t>•	Develop and maintain relationships with participants, other members of the multi-disciplinary support team and stakeholders (through communication and collaboration).</t>
  </si>
  <si>
    <t>•	Provide information and support which empowers participants to make informed choices.</t>
  </si>
  <si>
    <t>•	Compliance with relevant legal and organisational responsibilities:
-	Health and safety at work.
-	Equality and diversity.
-	Safeguarding.
-	Data protection.
-	Hazard identification.
-	Safe working practices.
-	Ethics and professional conduct.</t>
  </si>
  <si>
    <t>•	Mitigate risk through implementing appropriate risk management processes.</t>
  </si>
  <si>
    <t>S2.2 </t>
  </si>
  <si>
    <t>Lawfulness, tact, and discretion regarding participant data</t>
  </si>
  <si>
    <t>•	Ensure participant data is handled in line with relevant lawfulness, tact, and discretion (i.e. General Data Protection Regulation - GDPR).</t>
  </si>
  <si>
    <t>S2.3 </t>
  </si>
  <si>
    <t xml:space="preserve">•	Identify personal values, preferences, and ways of working, and understand how these can affect the individual’s behaviour, judgment and practice. </t>
  </si>
  <si>
    <t xml:space="preserve">•	Evaluate self through an appropriate model and discuss with other members of the multi-disciplinary team (where appropriate) to provide a comprehensive development plan which identifies areas for professional development. </t>
  </si>
  <si>
    <t>•	Demonstrate the ability to meaningfully reflect on coaching practice to inform professional development, as well as enhancing the performance enhancement process.</t>
  </si>
  <si>
    <t xml:space="preserve">•	Document the reflective process.  </t>
  </si>
  <si>
    <t>•	Assess others needs and preferences and take appropriate action when and where needed.</t>
  </si>
  <si>
    <t xml:space="preserve">•	Design materials/experiences that facilitate personal development. </t>
  </si>
  <si>
    <t>•	Evaluate and reflect upon the effectiveness of learning and development, to ensure continued growth towards the performance enhancement process.</t>
  </si>
  <si>
    <t>3. Working within a multi-disciplinary team (as appropriate)</t>
  </si>
  <si>
    <t>K3.1 </t>
  </si>
  <si>
    <t>Role and responsibilities as part of a multi-disciplinary team</t>
  </si>
  <si>
    <t>•	Understand the roles and responsibilities of the Graduate Strength and Conditioning Coach as both a stand-alone role and as part of a multi-disciplinary team.</t>
  </si>
  <si>
    <t>•	Awareness of organisational factors that can impact roles and responsibilities of the Graduate Strength and Conditioning Coach as part of a multi-disciplinary team.</t>
  </si>
  <si>
    <t>K3.2 </t>
  </si>
  <si>
    <t>Multi-disciplinary team roles</t>
  </si>
  <si>
    <t xml:space="preserve">•	Explain and evaluate the roles of other members of the multi-disciplinary team. </t>
  </si>
  <si>
    <t>•	Articulate an awareness of organisational factors (e.g. structure, due process) that can impact roles within a multi-disciplinary team.</t>
  </si>
  <si>
    <t>•	Recognise individual communication preferences and styles of communication of different individuals.</t>
  </si>
  <si>
    <t>•	Understand that relationships should be based on mutual respect and trust, regardless of personal compatibility.</t>
  </si>
  <si>
    <t>K3.3</t>
  </si>
  <si>
    <t>Multi-disciplinary skills, as well as limits of own knowledge in line with policies and procedures</t>
  </si>
  <si>
    <t>•	Appreciate and comprehend the knowledge and understanding and skills required by other members of the multi-disciplinary team.</t>
  </si>
  <si>
    <t>•	Recognise overlapping skill sets with other members of the multi-disciplinary team and the Graduate Strength and Conditioning Coach.</t>
  </si>
  <si>
    <t>•	Recognise organisational factors that can impact the skills utilised within a multi-disciplinary team.</t>
  </si>
  <si>
    <t>•	Understand multi-disciplinary knowledge limits but have the awareness and capacity to fill them so as to support the multi-disciplinary team (where applicable).</t>
  </si>
  <si>
    <t>S3.1 </t>
  </si>
  <si>
    <t>Professional boundaries of practice as both an individual and as part multi-disciplinary team</t>
  </si>
  <si>
    <t>•	Ability to identify, negotiate, and determine professional boundaries when identifying the needs of the participant (including minors and vulnerable individuals) in relation to their performance-orientated goal as part of the performance enhancement process</t>
  </si>
  <si>
    <t xml:space="preserve">•	Provide a strength and conditioning service which is in line with professional boundaries. </t>
  </si>
  <si>
    <t xml:space="preserve">•	Critically evaluate practice to inform the delivery of strength and conditioning services. </t>
  </si>
  <si>
    <t xml:space="preserve">•	When applicable, work collaboratively within the multi-disciplinary team to identify, agree and achieve shared performance-orientated goals. </t>
  </si>
  <si>
    <t>•	Demonstrate an understanding of, as well as appropriately manage, conflicts that occur when working as both an individual and as part of a multi-disciplinary team.</t>
  </si>
  <si>
    <t>•	Facilitate the sharing of information, advice and ideas within the multi-disciplinary team (when applicable) using a multitude of communication pathways in line with GDPR regulations and organisational regulations.</t>
  </si>
  <si>
    <t>•	Modify communication to meet individual preferences and needs.</t>
  </si>
  <si>
    <t>S3.2 </t>
  </si>
  <si>
    <t>Scope of practice, referring out to other members of the multi-disciplinary team</t>
  </si>
  <si>
    <t>•	Openness to challenge own delivery within scope of practice, but a willingness and ability to defend core beliefs/philosophies</t>
  </si>
  <si>
    <t>•	Willingness and ability to challenge other members of the multi-disciplinary teams’ processes within their own scope of practice.</t>
  </si>
  <si>
    <t>•	Ability to identify when something is outside own scope of practice.</t>
  </si>
  <si>
    <t>•	Ability to identify an appropriate member of the multi-disciplinary team, or external practitioner, to refer a participant to.</t>
  </si>
  <si>
    <t>4. Plan, prepare, deliver, continuously evaluate, review and adapt strength and conditioning programmes</t>
  </si>
  <si>
    <t>K4.1 </t>
  </si>
  <si>
    <t>Physiological function, anatomy and biomechanics, skill acquisition and pedagogy, psychology, and physical development across the lifespan</t>
  </si>
  <si>
    <t>•	Identity the immediate and long-term responses resultant from a variety of training stimuli (i.e. weightlifting, strength, plyometrics, speed, agility and metabolic conditioning) including, but not limited to:
-	Cardiovascular and respiratory systems.
-	Neuromuscular responses (e.g. motor unit recruitment).
-	Muscle fibre composition and/or connective tissue structure.
-	Skeletal responses (e.g. bone density and composition).</t>
  </si>
  <si>
    <t>•	Understand the possible effects of different training environments (e.g. extreme heat/cold, altitude, etc.).</t>
  </si>
  <si>
    <t>K4.2 </t>
  </si>
  <si>
    <t>Multi-disciplinary needs analysis</t>
  </si>
  <si>
    <t xml:space="preserve">•	Understand the process of conducting a thorough needs analysis for participants, which may include information from the following areas:  
-	Biomechanics. 
-	Physiology. 
-	Psychology.
-	Time-motion analysis.
-	Injury risk. </t>
  </si>
  <si>
    <t>•	Understand how to differentiate between biomechanical, physiological, psychological, time-motion analysis, and injury risk demands for participants and how these inform the overall performance enhancement process.</t>
  </si>
  <si>
    <t>•	Understand how to identify, justify and conduct (including protocol knowledge, and the impact of controllable and uncontrollable factors) appropriate testing methods, regardless of age, sex, ability, and/or experience.</t>
  </si>
  <si>
    <t xml:space="preserve">•	Recognise the importance of validity and reliability, as well as the various ways to assess this. </t>
  </si>
  <si>
    <t>•	Understand the importance of setting baseline scores and how these scores (including comparisons to normative data if appropriate) inform the overall performance enhancement process.</t>
  </si>
  <si>
    <t xml:space="preserve">•	Understand how to effectively communicate and collaborate to create a multi-disciplinary needs analysis to inform and agree the performance-orientated goal as part the overall performance enhancement process.  </t>
  </si>
  <si>
    <t>K4.3 </t>
  </si>
  <si>
    <t xml:space="preserve">Planning and programming </t>
  </si>
  <si>
    <t>•	Explain and justify the theories of performance planning, programming, and delivery including (but not limited to):
-	Individual differences.
-	Accommodation.
-	General Adaptation Syndrome (GAS). 
-	Progressive overload.
-	Use/disuse.
-	Specificity.</t>
  </si>
  <si>
    <t xml:space="preserve">Apply scientific principles to design strength and conditioning programmes to achieve short, medium, and long-term performance-orientated goals, regardless of age, sex, ability and/or experience. </t>
  </si>
  <si>
    <t xml:space="preserve">Outline and develop training plans, including knowledge of a range of appropriate periodisation methods, which identify and meet the agreed performance-orientated goal. </t>
  </si>
  <si>
    <t>Articulate the importance of modulating training variables to meet the demands of specific training phases and athlete training ages.</t>
  </si>
  <si>
    <t xml:space="preserve">An awareness of the logistical challenges associated with the delivery of strength and conditioning programmes. </t>
  </si>
  <si>
    <t>An understanding of how common injuries and injury risk management principles influence planning, programming and delivery of strength and conditioning services.</t>
  </si>
  <si>
    <t>K4.4 </t>
  </si>
  <si>
    <t>Safely and effectively apply a wide range of applied coaching during strength and conditioning training sessions</t>
  </si>
  <si>
    <t xml:space="preserve">•	Understand and discuss the coaching process, the key principles of coaching and the importance of accruing experience with a wide range of participants to enhance own ability to coach effectively. </t>
  </si>
  <si>
    <t xml:space="preserve">•	Evaluate the knowledge storage and process, how we retrieve knowledge, and how decision-making applies to the coaching process. </t>
  </si>
  <si>
    <t>•	Defend approaches to effectively improving technique in line with accepted technical models through a range of methods in both an individual and group setting.</t>
  </si>
  <si>
    <t>•	Explain how to position and reposition yourself during training sessions to be able to effectively observe participants and respond to their needs.</t>
  </si>
  <si>
    <t xml:space="preserve">•	Understand the importance of the skill acquisition process by knowing how to adapt, regress, and progress exercises as appropriate in both an individual and group setting. </t>
  </si>
  <si>
    <t xml:space="preserve">•	Know how to modify and adapt exercises for a participant, or provide alternatives, regardless of the age, sex, ability, and experience in both an individual and group setting. </t>
  </si>
  <si>
    <t xml:space="preserve">•	Understand the importance of effective communication during the coaching process, and an understanding of a range of different communication and feedback methods. </t>
  </si>
  <si>
    <t xml:space="preserve">•	Adapt training sessions and pedagogical interventions to meet logistical and athlete specific challenges. </t>
  </si>
  <si>
    <t>•	An awareness of health and safety considerations, including, but not limited to, the environment, the individual, the group and the equipment.</t>
  </si>
  <si>
    <t>K4.5 </t>
  </si>
  <si>
    <t>Know how to apply a wide range of monitoring techniques to inform the continuous evaluation and periodic review</t>
  </si>
  <si>
    <t xml:space="preserve">•	Justify the importance of effective evaluation and monitoring and its impact on strength and conditioning programme design (e.g. training load). </t>
  </si>
  <si>
    <t xml:space="preserve">•	Understand how to evaluate whether or not the strength and conditioning programme meets the performance-orientated goal, as well as when to actively engage participants and other members of the multi-disciplinary team with such data. </t>
  </si>
  <si>
    <t xml:space="preserve">•	Understand how to monitor a participant’s readiness to train (e.g. using both quantitative and qualitative methods). </t>
  </si>
  <si>
    <t xml:space="preserve">•	Understand how to modify training schedules/sessions if the participant is deemed at risk e.g. reduction of training load or removal of certain exercises after discussion with technical coach or other members of the multi-disciplinary support team. </t>
  </si>
  <si>
    <t xml:space="preserve">•	An awareness of different learning preferences (e.g. audio, visual, etc.) available to optimise the individual 
learning environment. </t>
  </si>
  <si>
    <t xml:space="preserve">•	Understand how to interact with athletes and subjectively gauge readiness, mood and recovery. </t>
  </si>
  <si>
    <t>•	An awareness of a range of research methodologies e.g. using both quantitative and qualitative methods.</t>
  </si>
  <si>
    <t>S4.1 </t>
  </si>
  <si>
    <t>Collecting, interpreting, and utilising performance testing data</t>
  </si>
  <si>
    <t>•	Effectively communicate to the participant and other members of the multi-disciplinary team (as appropriate) how the needs analysis can be used to guide the selected testing methods.</t>
  </si>
  <si>
    <t xml:space="preserve">•	Safely and effectively conduct and record a range of justified fitness testing methods, including, but not limited to:
-	Maximal strength (e.g. isokinetic dynamometry, isometric squat and mid-thigh pull, 1-3RM for lower and upper body). 
-	Jump testing (e.g. countermovement, squat, drop jumps and associated unilateral versions). 
-	Linear speed (e.g. acceleration and maximal velocity). 
-	Change of direction speed (e.g. pro-agility, Illinois, 505, etc.). 
-	Aerobic capacity (e.g. VO2 max, Yo-Yo Intermittent Recovery, 30-15 test, Maximal Aerobic Speed).
-	Anaerobic capacity (e.g. Wingate). </t>
  </si>
  <si>
    <t xml:space="preserve">•	Assess, interpret and effectively communicate performance testing data to meaningfully inform the performance-orientated goal as part of the overall performance enhancement process.  </t>
  </si>
  <si>
    <t>•	Critically appraise testing data to inform practice, addressing problems and issues arising in practice.</t>
  </si>
  <si>
    <t xml:space="preserve">•	Critically evaluate relevant literature regarding the conducting, interpreting and utilising of performance testing data.  </t>
  </si>
  <si>
    <t>•	Demonstrate a level of skill in the use of information technology as appropriate to practice (inclusive of the safe storage of personal data where appropriate).</t>
  </si>
  <si>
    <t>S4.2 </t>
  </si>
  <si>
    <t>Plan and effectively deliver a strength and conditioning programme</t>
  </si>
  <si>
    <t xml:space="preserve">•	Demonstrate the ability to plan, prepare and deliver strength and conditioning programmes, which are underpinned by scientific principles, over a period of time and are sufficient to achieve a range of participants’ performance-orientated goals, regardless of sport, activity, age and/or experience. </t>
  </si>
  <si>
    <t xml:space="preserve">•	Effectively review and adapt training interventions to suit the participant within the session while still achieving desired training outcomes. </t>
  </si>
  <si>
    <t>•	Safely and effectively coach a warm-up that relates to the specific training session’s objectives, as well as the overall objectives of the strength and conditioning programme.</t>
  </si>
  <si>
    <t xml:space="preserve">•	•	Safely and effectively coach a range of resistance training exercises in line with accepted technical models to address the needs in both an individual and group setting. For example, but not limited to: 
-	Back squat. 
-	Front squat. 
-	Overhead squat. 
-	Deadlift (+ associated variations; e.g. trap bar, sumo).
-	Romanian deadlift. 
-	Nordic hamstring exercise. 
-	Split squat.
-	Rear foot elevated split squat. 
-	Lunge (+ associated variations; e.g. multi-planar variations). 
-	Step up (+ associated variations; e.g. barbell, DB). 
-	Bench press (+ associated incline/decline and DB variations). </t>
  </si>
  <si>
    <t>•	Critically evaluate and implement research to underpin the effectiveness of the planning and effective delivery of strength and conditioning programmes.</t>
  </si>
  <si>
    <t>S4.3 </t>
  </si>
  <si>
    <t>Continuously evaluate and periodically review the effectiveness of the strength and conditioning programme</t>
  </si>
  <si>
    <t>•	Effectively evaluate and reflect on strength and conditioning programmes delivered using outcome measures previously selected from the needs analysis and specific to the needs and requirements of the participant.</t>
  </si>
  <si>
    <t>•	Conduct programme review meetings with participants and multi-disciplinary team members (if applicable) to review and adapt strength and conditioning programmes.</t>
  </si>
  <si>
    <t xml:space="preserve">•	Demonstrate an ability to provide alternative solutions to modify training sessions based on individual’s readiness to train without compromising the performance-orientated goal. </t>
  </si>
  <si>
    <t xml:space="preserve">•	Critically appraise the evaluation and implementation of practice, addressing problems and issues arising in practice. </t>
  </si>
  <si>
    <t xml:space="preserve">•	Critically evaluate and implement research to underpin the evaluation and review of the strength and conditioning programme.  </t>
  </si>
  <si>
    <t>5. Maximise the participant experience</t>
  </si>
  <si>
    <t>K5.1 </t>
  </si>
  <si>
    <t>How to engage, communicate, obtain feedback, and support participants</t>
  </si>
  <si>
    <t>•	Engagement:
-	Understand different methods to engage with participants.
-	Know different types of conflict and how to manage them. 
-	Know different methods to build rapport in order to maximise the participant experience.
-	How to support safe and enjoyable use of the training environment.
-	The importance of being accessible and approachable to participants.</t>
  </si>
  <si>
    <t>•	Communication: 
-	Understand different communication techniques and how to use them.
-	Observation/non-verbal techniques/body language, open/closed questioning, active listening. ¬
-	How to adapt communication methods to meet needs of participants from differing backgrounds, cultures, experience, etc.</t>
  </si>
  <si>
    <t>•	Feedback:
-	Understand different methods to obtain participant feedback and channels of recording and reporting in line with organisational procedures.
-	Understand the feedback cycle and the impact of their role on the participant experience.</t>
  </si>
  <si>
    <t>•	Support:
-	How to support safe and enjoyable use of the training environment.
-	The importance of being accessible and approachable to participants.
-	Know different types of conflict and how to manage them. 
-	Know different methods to build rapport in order to maximise the participant experience.</t>
  </si>
  <si>
    <t>K5.2 </t>
  </si>
  <si>
    <t>How to maximise the participant experience</t>
  </si>
  <si>
    <t xml:space="preserve">•	Understand the local demographics of their organisation’s participants and how this affects the products and services offer. </t>
  </si>
  <si>
    <t xml:space="preserve">•	Participant expectations and aspirations within the training environment. </t>
  </si>
  <si>
    <t xml:space="preserve">•	Know how to build social support and inclusion within the training environment. </t>
  </si>
  <si>
    <t>•	Know how to obtain feedback to support exercise adherence.</t>
  </si>
  <si>
    <t>K5.3 </t>
  </si>
  <si>
    <t xml:space="preserve">How the customer service elements combined will lead to the overall participant experience </t>
  </si>
  <si>
    <t>•	Understand the importance of excellent customer service.</t>
  </si>
  <si>
    <t xml:space="preserve">•	Understand their own, or their organisations’ products and offering. </t>
  </si>
  <si>
    <t xml:space="preserve">•	Understand how to present themselves in a professional and approachable manner, in line with own professional values as well as organisational standards. </t>
  </si>
  <si>
    <t>•	Understand the importance of participant retention and how to influence participant retention.</t>
  </si>
  <si>
    <t>S5.1 </t>
  </si>
  <si>
    <t>Create positive and lasting first impressions</t>
  </si>
  <si>
    <t xml:space="preserve">•	Provide excellent customer service. </t>
  </si>
  <si>
    <t>•	Demonstrate a range of methods to create a positive and lasting first impression.</t>
  </si>
  <si>
    <t>S5.2 </t>
  </si>
  <si>
    <t>Develop relationships with participants</t>
  </si>
  <si>
    <t xml:space="preserve">•	Communicate and reason effectively with participants through a multitude of communication styles to positively impact the overall performance enhancement process.
</t>
  </si>
  <si>
    <t>•	Provide a safe and enjoyable training environment</t>
  </si>
  <si>
    <t xml:space="preserve">•	Demonstrate the ability to manage conflicts as and when they arise. </t>
  </si>
  <si>
    <t>•	Demonstrate the ability to build rapport with participants through a range of methods in order to maximise the overall performance enhancement process.</t>
  </si>
  <si>
    <t>6. Welfare of participants and providing a safe and inclusive strength and conditioning coaching environment</t>
  </si>
  <si>
    <t>K6.1 </t>
  </si>
  <si>
    <t>Prepare safe activity areas and how to safely set up, dismantle, and store equipment</t>
  </si>
  <si>
    <t xml:space="preserve">•	Understand the importance of conducting risk assessments. </t>
  </si>
  <si>
    <t xml:space="preserve">•	Know how to undertake routine maintenance and cleaning tasks related to the training 
environment and equipment. </t>
  </si>
  <si>
    <t>•	Know how to safely set-up, use, dismantle and store equipment</t>
  </si>
  <si>
    <t>S6.1 </t>
  </si>
  <si>
    <t>Organise own work tasks alongside colleagues to ensure a positive, safe, and inclusive learning environment</t>
  </si>
  <si>
    <t xml:space="preserve">•	Plan, prioritise and organise personal workload in agreement with other members of the multi-disciplinary team (if applicable) to ensure own wellbeing is maintained as a priority. </t>
  </si>
  <si>
    <t xml:space="preserve">•	Adaptability in delivery, location and equipment while remaining guided by the underpinning scientific theory and aligned to the performance outcome. </t>
  </si>
  <si>
    <t>•	Awareness of the possible risks in a range of environments, as well as ways to mitigate them.</t>
  </si>
  <si>
    <t>S6.2 </t>
  </si>
  <si>
    <t>Welfare needs and positive management of behaviour</t>
  </si>
  <si>
    <t xml:space="preserve">•	Ensure dignity and welfare of participants, including rights and privacy. </t>
  </si>
  <si>
    <t>•	Employ a range of methods to positively manage participant behaviour in both an individual and a group setting.</t>
  </si>
  <si>
    <t>S6.3 </t>
  </si>
  <si>
    <t>Dynamic risk assessments</t>
  </si>
  <si>
    <t>•	Conduct dynamic risk assessments in practice to maximise the overall performance enhancement process.</t>
  </si>
  <si>
    <t>7. Industry legislation and guidance, organisational polices, and procedures</t>
  </si>
  <si>
    <t>K7.1 </t>
  </si>
  <si>
    <t>Organisational policies and procedures</t>
  </si>
  <si>
    <t>•	Explain organisational policy and procedures including:
-	Normal operating plans (NOP).
-	Emergency action plans (EAP).
-	Risk assessment.
-	Admissions policy.
-	Safeguarding policy.
-	Equality and diversity policy.</t>
  </si>
  <si>
    <t>•	Insurance requirements.</t>
  </si>
  <si>
    <t>K7.2 </t>
  </si>
  <si>
    <t>Legal and regulatory requirements</t>
  </si>
  <si>
    <t>•	Explain key legal and regulatory requirements including:
-	Equality Act 2010.
-	Children’s Act 1989.
-	Children’s Act 2004.
-	The Care Act 2014.
-	Mental Capacity Act 2005.
-	Data Protection Act 1998.</t>
  </si>
  <si>
    <t>•	General Data Protection Regulations.</t>
  </si>
  <si>
    <t>S7.1 </t>
  </si>
  <si>
    <t>Industry legislation and organisational policies and procedures in line with organisational guidelines and best professional practice</t>
  </si>
  <si>
    <t>•	Conduct strength and conditioning services within the requirements of the legal and policy frameworks governing strength and conditioning practice.</t>
  </si>
  <si>
    <t>Sections</t>
  </si>
  <si>
    <t>Specifications</t>
  </si>
  <si>
    <t>%worth of each section</t>
  </si>
  <si>
    <t>Total % covered of area</t>
  </si>
  <si>
    <t>Section % of total standard</t>
  </si>
  <si>
    <t>% covered of entire standard</t>
  </si>
  <si>
    <t>Knowledge</t>
  </si>
  <si>
    <t>Skills</t>
  </si>
  <si>
    <t>Totals</t>
  </si>
  <si>
    <t>Standardised feedback comments</t>
  </si>
  <si>
    <t>Assessment methods</t>
  </si>
  <si>
    <t>Good evidence provided</t>
  </si>
  <si>
    <t>Assignment</t>
  </si>
  <si>
    <t>Needs confirmation of resources</t>
  </si>
  <si>
    <t>Case study</t>
  </si>
  <si>
    <t>Sufficient detail</t>
  </si>
  <si>
    <t>Dissertation</t>
  </si>
  <si>
    <t>Good detail</t>
  </si>
  <si>
    <t>Exam</t>
  </si>
  <si>
    <t>Needs clarification of delivery method</t>
  </si>
  <si>
    <t>Written test</t>
  </si>
  <si>
    <t>Needs time duration indication</t>
  </si>
  <si>
    <t>Listening test</t>
  </si>
  <si>
    <t>Lack of evidence for how this will be delivered</t>
  </si>
  <si>
    <t>Oral test</t>
  </si>
  <si>
    <t>Please expand on acronyms</t>
  </si>
  <si>
    <t>Edit</t>
  </si>
  <si>
    <t>Project</t>
  </si>
  <si>
    <t>Simulation</t>
  </si>
  <si>
    <t>Attendence only</t>
  </si>
  <si>
    <t>Other</t>
  </si>
  <si>
    <t>Calculating the totally percentage of knowledge/ skill covered in each section</t>
  </si>
  <si>
    <t>K1</t>
  </si>
  <si>
    <t>S1</t>
  </si>
  <si>
    <t>K2</t>
  </si>
  <si>
    <t>S2</t>
  </si>
  <si>
    <t>K3</t>
  </si>
  <si>
    <t>S3</t>
  </si>
  <si>
    <t>K4</t>
  </si>
  <si>
    <t>S4</t>
  </si>
  <si>
    <t>K5</t>
  </si>
  <si>
    <t>S5</t>
  </si>
  <si>
    <t>K6</t>
  </si>
  <si>
    <t>S6</t>
  </si>
  <si>
    <t>K7</t>
  </si>
  <si>
    <t>S7</t>
  </si>
  <si>
    <t>% value</t>
  </si>
  <si>
    <t># spec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</si>
  <si>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</si>
  <si>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</si>
  <si>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Graduate Strength and Conditioning Coach Mapping Template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</si>
  <si>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</si>
  <si>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</si>
  <si>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</si>
  <si>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</si>
  <si>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</si>
  <si>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</si>
  <si>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</si>
  <si>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</si>
  <si>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</si>
  <si>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</si>
  <si>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</si>
  <si>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</si>
  <si>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</si>
  <si>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</si>
  <si>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</si>
  <si>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</si>
  <si>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Edition: V2.1</t>
  </si>
  <si>
    <t>Publication date: 6th January 2025</t>
  </si>
  <si>
    <t>V2.1</t>
  </si>
  <si>
    <t>AR 02/01/25</t>
  </si>
  <si>
    <t>Partner Mapping Section</t>
  </si>
  <si>
    <t>Moderator Feedback Section</t>
  </si>
  <si>
    <t>IV Feedback Section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</si>
  <si>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</si>
  <si>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</si>
  <si>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</si>
  <si>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</si>
  <si>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</si>
  <si>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</si>
  <si>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</si>
  <si>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 xml:space="preserve">Professional Standard: Graduate Strength and Conditioning Coach </t>
  </si>
  <si>
    <r>
      <t xml:space="preserve">Education Product Title: </t>
    </r>
    <r>
      <rPr>
        <b/>
        <sz val="11"/>
        <color theme="5"/>
        <rFont val="Poppins"/>
        <family val="3"/>
      </rPr>
      <t>INSERT HERE</t>
    </r>
  </si>
  <si>
    <r>
      <rPr>
        <b/>
        <sz val="11"/>
        <color theme="4" tint="-0.499984740745262"/>
        <rFont val="Poppins"/>
        <family val="3"/>
      </rPr>
      <t>Physiological function:</t>
    </r>
    <r>
      <rPr>
        <sz val="11"/>
        <color theme="4" tint="-0.499984740745262"/>
        <rFont val="Poppins"/>
        <family val="3"/>
      </rPr>
      <t xml:space="preserve">
•	Identify the energy systems and the predominant metabolic pathway for energy supply: 
-	Phosphagen system (ATP-PCr). 
-	Anaerobic glycolysis. 
-	Anaerobic (lactate). 
-	Aerobic system. </t>
    </r>
  </si>
  <si>
    <r>
      <rPr>
        <b/>
        <sz val="11"/>
        <color theme="4" tint="-0.499984740745262"/>
        <rFont val="Poppins"/>
        <family val="3"/>
      </rPr>
      <t xml:space="preserve">Anatomy and biomechanics: •	Understand and describe the isolated and integrated function of key muscles in the kinetic chain. For example, the gluteus maximus: </t>
    </r>
    <r>
      <rPr>
        <sz val="11"/>
        <color theme="4" tint="-0.499984740745262"/>
        <rFont val="Poppins"/>
        <family val="3"/>
      </rPr>
      <t xml:space="preserve">
•	Understand and describe the planes of motion, anatomical movements, muscle role (i.e. agonists, antagonists and synergist) and muscle actions (i.e. eccentric, isometric, concentric) involved in specific joint movements. </t>
    </r>
  </si>
  <si>
    <r>
      <rPr>
        <b/>
        <sz val="11"/>
        <color theme="4" tint="-0.499984740745262"/>
        <rFont val="Poppins"/>
        <family val="3"/>
      </rPr>
      <t>Psychology:</t>
    </r>
    <r>
      <rPr>
        <sz val="11"/>
        <color theme="4" tint="-0.499984740745262"/>
        <rFont val="Poppins"/>
        <family val="3"/>
      </rPr>
      <t xml:space="preserve">
•	Identity and evaluate key psychological approaches and their application to strength and conditioning, including, but not limited to:
-	Goal setting.
-	Motivation.
-	Self-confidence.
-	Resilience.
-	Psychological needs.</t>
    </r>
  </si>
  <si>
    <r>
      <rPr>
        <b/>
        <sz val="11"/>
        <color theme="4" tint="-0.499984740745262"/>
        <rFont val="Poppins"/>
        <family val="3"/>
      </rPr>
      <t>Skill acquisition and pedagogy:</t>
    </r>
    <r>
      <rPr>
        <sz val="11"/>
        <color theme="4" tint="-0.499984740745262"/>
        <rFont val="Poppins"/>
        <family val="3"/>
      </rPr>
      <t xml:space="preserve">
•	Identity and evaluate key pedagogical approaches/theories and their application to strength and conditioning, including, but not limited to:
-	Linear and non-linear pedagogy.
-	The individual process and rate of learning.
-	The different methods/styles of facilitating the learning process.
-	The role of feedback on the learning process.</t>
    </r>
  </si>
  <si>
    <r>
      <rPr>
        <b/>
        <sz val="11"/>
        <color theme="4" tint="-0.499984740745262"/>
        <rFont val="Poppins"/>
        <family val="3"/>
      </rPr>
      <t xml:space="preserve">Physical development from youth to adulthood: </t>
    </r>
    <r>
      <rPr>
        <sz val="11"/>
        <color theme="4" tint="-0.499984740745262"/>
        <rFont val="Poppins"/>
        <family val="3"/>
      </rPr>
      <t xml:space="preserve">
•	Explain the key pillars associated with well-rounded, holistic long-term athletic development (LTAD) programmes, informed from appropriate bodies of evidence: 
-	Individualised, periodised programming.</t>
    </r>
  </si>
  <si>
    <r>
      <rPr>
        <b/>
        <sz val="14"/>
        <color rgb="FFF089B1"/>
        <rFont val="Poppins"/>
        <family val="3"/>
      </rPr>
      <t>Mapping Breakdown</t>
    </r>
    <r>
      <rPr>
        <sz val="14"/>
        <color rgb="FFF089B1"/>
        <rFont val="Poppins"/>
        <family val="3"/>
      </rPr>
      <t xml:space="preserve"> shows a breakdown of the percentage that your course has mapped to each sections knowledge and skills criteria, and the overall percentage that your course has mapped to the professional standard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</si>
</sst>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2060"/>
      <name val="Poppins"/>
      <family val="3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sz val="11"/>
      <color rgb="FF002060"/>
      <name val="Poppins"/>
      <family val="3"/>
    </font>
    <font>
      <b/>
      <sz val="11"/>
      <color theme="5"/>
      <name val="Poppins"/>
      <family val="3"/>
    </font>
    <font>
      <sz val="11"/>
      <color theme="4" tint="-0.499984740745262"/>
      <name val="Poppins"/>
      <family val="3"/>
    </font>
    <font>
      <sz val="14"/>
      <color rgb="FFF089B1"/>
      <name val="Poppins"/>
      <family val="3"/>
    </font>
    <font>
      <b/>
      <sz val="14"/>
      <color rgb="FFF089B1"/>
      <name val="Poppins"/>
      <family val="3"/>
    </font>
    <font>
      <sz val="11"/>
      <color theme="1"/>
      <name val="Poppins"/>
      <family val="3"/>
    </font>
    <font>
      <b/>
      <sz val="11"/>
      <color rgb="FF002060"/>
      <name val="Poppins"/>
      <family val="3"/>
    </font>
    <font>
      <b/>
      <sz val="11"/>
      <color rgb="FFF089B1"/>
      <name val="Poppins"/>
      <family val="3"/>
    </font>
    <font>
      <b/>
      <sz val="9"/>
      <color theme="4" tint="-0.499984740745262"/>
      <name val="Poppins"/>
      <family val="3"/>
    </font>
    <font>
      <b/>
      <sz val="14"/>
      <color rgb="FF002060"/>
      <name val="Poppins"/>
      <family val="3"/>
    </font>
    <font>
      <sz val="9"/>
      <color rgb="FF002060"/>
      <name val="Poppin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93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 style="medium">
        <color rgb="FF002060"/>
      </left>
      <right/>
      <top/>
      <bottom style="medium">
        <color rgb="FF12326E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002060"/>
      </bottom>
      <diagonal/>
    </border>
    <border>
      <left/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/>
      <diagonal/>
    </border>
    <border>
      <left style="medium">
        <color rgb="FF12326E"/>
      </left>
      <right/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/>
      <top style="medium">
        <color rgb="FF002060"/>
      </top>
      <bottom/>
      <diagonal/>
    </border>
    <border>
      <left style="medium">
        <color rgb="FF12326E"/>
      </left>
      <right/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002060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indexed="64"/>
      </top>
      <bottom style="medium">
        <color indexed="64"/>
      </bottom>
      <diagonal/>
    </border>
    <border>
      <left style="medium">
        <color rgb="FF12326E"/>
      </left>
      <right/>
      <top style="dotted">
        <color theme="0" tint="-0.34998626667073579"/>
      </top>
      <bottom/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/>
      <bottom style="medium">
        <color indexed="64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/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/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499984740745262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/>
      <right/>
      <top style="medium">
        <color rgb="FF002060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rgb="FF002060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002060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dotted">
        <color theme="0" tint="-0.499984740745262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dotted">
        <color theme="0" tint="-0.34998626667073579"/>
      </top>
      <bottom/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/>
      <bottom style="hair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 style="hair">
        <color theme="4" tint="-0.499984740745262"/>
      </bottom>
      <diagonal/>
    </border>
    <border>
      <left style="medium">
        <color rgb="FF002060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002060"/>
      </right>
      <top/>
      <bottom/>
      <diagonal/>
    </border>
    <border>
      <left style="medium">
        <color theme="4" tint="-0.499984740745262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/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 style="medium">
        <color rgb="FF002060"/>
      </bottom>
      <diagonal/>
    </border>
    <border>
      <left/>
      <right style="medium">
        <color rgb="FF002060"/>
      </right>
      <top style="medium">
        <color rgb="FF12326E"/>
      </top>
      <bottom style="dotted">
        <color theme="0" tint="-0.499984740745262"/>
      </bottom>
      <diagonal/>
    </border>
    <border>
      <left/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/>
      <right style="medium">
        <color rgb="FF002060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/>
      <right style="medium">
        <color rgb="FF002060"/>
      </right>
      <top/>
      <bottom style="dotted">
        <color theme="0" tint="-0.499984740745262"/>
      </bottom>
      <diagonal/>
    </border>
    <border>
      <left/>
      <right style="medium">
        <color rgb="FF002060"/>
      </right>
      <top style="medium">
        <color rgb="FF12326E"/>
      </top>
      <bottom/>
      <diagonal/>
    </border>
    <border>
      <left/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002060"/>
      </right>
      <top/>
      <bottom style="dotted">
        <color theme="0" tint="-0.34998626667073579"/>
      </bottom>
      <diagonal/>
    </border>
    <border>
      <left/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/>
      <right style="medium">
        <color rgb="FF002060"/>
      </right>
      <top style="dotted">
        <color theme="0" tint="-0.499984740745262"/>
      </top>
      <bottom/>
      <diagonal/>
    </border>
    <border>
      <left/>
      <right style="medium">
        <color rgb="FF002060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dotted">
        <color theme="0" tint="-0.34998626667073579"/>
      </bottom>
      <diagonal/>
    </border>
    <border>
      <left/>
      <right style="medium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theme="4" tint="-0.499984740745262"/>
      </top>
      <bottom/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3" fillId="0" borderId="9" xfId="0" applyFont="1" applyBorder="1"/>
    <xf numFmtId="0" fontId="4" fillId="0" borderId="9" xfId="0" applyFont="1" applyBorder="1"/>
    <xf numFmtId="0" fontId="3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8" fillId="0" borderId="17" xfId="0" applyFont="1" applyBorder="1" applyAlignment="1">
      <alignment wrapText="1"/>
    </xf>
    <xf numFmtId="0" fontId="8" fillId="0" borderId="17" xfId="0" applyFont="1" applyBorder="1"/>
    <xf numFmtId="0" fontId="8" fillId="0" borderId="72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5" xfId="0" applyFont="1" applyBorder="1" applyAlignment="1">
      <alignment wrapText="1"/>
    </xf>
    <xf numFmtId="0" fontId="0" fillId="0" borderId="81" xfId="0" applyBorder="1" applyAlignment="1">
      <alignment wrapText="1"/>
    </xf>
    <xf numFmtId="0" fontId="0" fillId="0" borderId="81" xfId="0" applyBorder="1"/>
    <xf numFmtId="0" fontId="0" fillId="0" borderId="83" xfId="0" applyBorder="1"/>
    <xf numFmtId="0" fontId="15" fillId="5" borderId="84" xfId="0" applyFont="1" applyFill="1" applyBorder="1" applyAlignment="1">
      <alignment horizontal="left" vertical="center"/>
    </xf>
    <xf numFmtId="0" fontId="15" fillId="5" borderId="85" xfId="0" applyFont="1" applyFill="1" applyBorder="1" applyAlignment="1">
      <alignment horizontal="left" vertical="center"/>
    </xf>
    <xf numFmtId="0" fontId="15" fillId="5" borderId="86" xfId="0" applyFont="1" applyFill="1" applyBorder="1" applyAlignment="1">
      <alignment horizontal="left" vertical="center"/>
    </xf>
    <xf numFmtId="0" fontId="16" fillId="0" borderId="84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/>
    </xf>
    <xf numFmtId="0" fontId="16" fillId="0" borderId="86" xfId="0" applyFont="1" applyBorder="1" applyAlignment="1">
      <alignment horizontal="left" vertical="center" wrapText="1"/>
    </xf>
    <xf numFmtId="0" fontId="16" fillId="0" borderId="86" xfId="0" applyFont="1" applyBorder="1" applyAlignment="1">
      <alignment horizontal="left" vertical="center"/>
    </xf>
    <xf numFmtId="0" fontId="16" fillId="0" borderId="87" xfId="0" applyFont="1" applyBorder="1"/>
    <xf numFmtId="0" fontId="16" fillId="0" borderId="88" xfId="0" applyFont="1" applyBorder="1"/>
    <xf numFmtId="0" fontId="16" fillId="0" borderId="89" xfId="0" applyFont="1" applyBorder="1"/>
    <xf numFmtId="0" fontId="16" fillId="0" borderId="0" xfId="0" applyFont="1"/>
    <xf numFmtId="0" fontId="0" fillId="0" borderId="91" xfId="0" applyBorder="1"/>
    <xf numFmtId="0" fontId="17" fillId="0" borderId="0" xfId="2" applyFont="1"/>
    <xf numFmtId="0" fontId="17" fillId="0" borderId="0" xfId="0" applyFont="1"/>
    <xf numFmtId="0" fontId="19" fillId="0" borderId="19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7" fillId="0" borderId="15" xfId="0" applyFont="1" applyBorder="1" applyAlignment="1">
      <alignment wrapText="1"/>
    </xf>
    <xf numFmtId="0" fontId="20" fillId="0" borderId="18" xfId="2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4" borderId="100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0" fontId="23" fillId="5" borderId="10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4" borderId="73" xfId="0" applyFont="1" applyFill="1" applyBorder="1" applyAlignment="1">
      <alignment horizontal="center" vertical="center" wrapText="1"/>
    </xf>
    <xf numFmtId="0" fontId="11" fillId="4" borderId="74" xfId="0" applyFont="1" applyFill="1" applyBorder="1" applyAlignment="1">
      <alignment horizontal="center" vertical="center" wrapText="1"/>
    </xf>
    <xf numFmtId="0" fontId="11" fillId="4" borderId="7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5" borderId="7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6" xfId="0" applyFont="1" applyFill="1" applyBorder="1" applyAlignment="1">
      <alignment horizontal="center" vertical="center"/>
    </xf>
    <xf numFmtId="0" fontId="12" fillId="5" borderId="7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76" xfId="0" applyFont="1" applyFill="1" applyBorder="1" applyAlignment="1">
      <alignment horizontal="center" vertical="center" wrapText="1"/>
    </xf>
    <xf numFmtId="0" fontId="13" fillId="5" borderId="77" xfId="2" applyFont="1" applyFill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 wrapText="1"/>
    </xf>
    <xf numFmtId="0" fontId="13" fillId="5" borderId="76" xfId="2" applyFont="1" applyFill="1" applyBorder="1" applyAlignment="1">
      <alignment horizontal="center" vertical="center" wrapText="1"/>
    </xf>
    <xf numFmtId="0" fontId="13" fillId="5" borderId="78" xfId="2" applyFont="1" applyFill="1" applyBorder="1" applyAlignment="1">
      <alignment horizontal="center" vertical="center" wrapText="1"/>
    </xf>
    <xf numFmtId="0" fontId="13" fillId="5" borderId="79" xfId="2" applyFont="1" applyFill="1" applyBorder="1" applyAlignment="1">
      <alignment horizontal="center" vertical="center" wrapText="1"/>
    </xf>
    <xf numFmtId="0" fontId="13" fillId="5" borderId="80" xfId="2" applyFont="1" applyFill="1" applyBorder="1" applyAlignment="1">
      <alignment horizontal="center" vertical="center" wrapText="1"/>
    </xf>
    <xf numFmtId="0" fontId="14" fillId="4" borderId="82" xfId="0" applyFont="1" applyFill="1" applyBorder="1" applyAlignment="1">
      <alignment horizontal="center" vertical="center"/>
    </xf>
    <xf numFmtId="0" fontId="17" fillId="0" borderId="72" xfId="0" applyFont="1" applyBorder="1" applyAlignment="1">
      <alignment horizontal="left" vertical="center"/>
    </xf>
    <xf numFmtId="0" fontId="17" fillId="0" borderId="90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4" borderId="92" xfId="0" applyFont="1" applyFill="1" applyBorder="1" applyAlignment="1">
      <alignment horizontal="center" vertical="center" wrapText="1"/>
    </xf>
    <xf numFmtId="0" fontId="23" fillId="4" borderId="93" xfId="0" applyFont="1" applyFill="1" applyBorder="1" applyAlignment="1">
      <alignment horizontal="center" vertical="center" wrapText="1"/>
    </xf>
    <xf numFmtId="0" fontId="23" fillId="4" borderId="9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23" fillId="0" borderId="95" xfId="0" applyFont="1" applyBorder="1" applyAlignment="1">
      <alignment horizontal="center" vertical="center" wrapText="1"/>
    </xf>
    <xf numFmtId="0" fontId="23" fillId="4" borderId="96" xfId="0" applyFont="1" applyFill="1" applyBorder="1" applyAlignment="1" applyProtection="1">
      <alignment horizontal="center" vertical="center" wrapText="1"/>
      <protection locked="0"/>
    </xf>
    <xf numFmtId="0" fontId="23" fillId="4" borderId="97" xfId="0" applyFont="1" applyFill="1" applyBorder="1" applyAlignment="1" applyProtection="1">
      <alignment horizontal="center" vertical="center" wrapText="1"/>
      <protection locked="0"/>
    </xf>
    <xf numFmtId="0" fontId="23" fillId="4" borderId="9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5" borderId="7" xfId="0" applyFont="1" applyFill="1" applyBorder="1" applyAlignment="1">
      <alignment horizontal="center" vertical="center" wrapText="1"/>
    </xf>
    <xf numFmtId="0" fontId="23" fillId="5" borderId="99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7" fillId="4" borderId="60" xfId="0" applyFont="1" applyFill="1" applyBorder="1" applyAlignment="1" applyProtection="1">
      <alignment wrapText="1"/>
      <protection locked="0"/>
    </xf>
    <xf numFmtId="0" fontId="17" fillId="4" borderId="53" xfId="0" applyFont="1" applyFill="1" applyBorder="1" applyAlignment="1" applyProtection="1">
      <alignment wrapText="1"/>
      <protection locked="0"/>
    </xf>
    <xf numFmtId="0" fontId="17" fillId="5" borderId="60" xfId="0" applyFont="1" applyFill="1" applyBorder="1" applyAlignment="1" applyProtection="1">
      <alignment horizontal="center" vertical="center" wrapText="1"/>
      <protection locked="0"/>
    </xf>
    <xf numFmtId="0" fontId="17" fillId="5" borderId="39" xfId="0" applyFont="1" applyFill="1" applyBorder="1" applyAlignment="1" applyProtection="1">
      <alignment horizontal="center" vertical="center" wrapText="1"/>
      <protection locked="0"/>
    </xf>
    <xf numFmtId="0" fontId="17" fillId="5" borderId="60" xfId="0" applyFont="1" applyFill="1" applyBorder="1" applyAlignment="1" applyProtection="1">
      <alignment vertical="center" wrapText="1"/>
      <protection locked="0"/>
    </xf>
    <xf numFmtId="0" fontId="17" fillId="5" borderId="53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wrapText="1"/>
    </xf>
    <xf numFmtId="0" fontId="17" fillId="4" borderId="61" xfId="0" applyFont="1" applyFill="1" applyBorder="1" applyAlignment="1" applyProtection="1">
      <alignment horizontal="left" vertical="center" wrapText="1"/>
      <protection locked="0"/>
    </xf>
    <xf numFmtId="0" fontId="17" fillId="4" borderId="61" xfId="0" applyFont="1" applyFill="1" applyBorder="1" applyAlignment="1" applyProtection="1">
      <alignment wrapText="1"/>
      <protection locked="0"/>
    </xf>
    <xf numFmtId="0" fontId="17" fillId="4" borderId="54" xfId="0" applyFont="1" applyFill="1" applyBorder="1" applyAlignment="1" applyProtection="1">
      <alignment wrapText="1"/>
      <protection locked="0"/>
    </xf>
    <xf numFmtId="0" fontId="17" fillId="5" borderId="61" xfId="0" applyFont="1" applyFill="1" applyBorder="1" applyAlignment="1" applyProtection="1">
      <alignment horizontal="center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0" fontId="17" fillId="5" borderId="61" xfId="0" applyFont="1" applyFill="1" applyBorder="1" applyAlignment="1" applyProtection="1">
      <alignment vertical="center" wrapText="1"/>
      <protection locked="0"/>
    </xf>
    <xf numFmtId="0" fontId="17" fillId="5" borderId="54" xfId="0" applyFont="1" applyFill="1" applyBorder="1" applyAlignment="1" applyProtection="1">
      <alignment vertical="center" wrapText="1"/>
      <protection locked="0"/>
    </xf>
    <xf numFmtId="0" fontId="17" fillId="4" borderId="60" xfId="0" applyFont="1" applyFill="1" applyBorder="1" applyAlignment="1" applyProtection="1">
      <alignment horizontal="left" vertical="center" wrapText="1"/>
      <protection locked="0"/>
    </xf>
    <xf numFmtId="0" fontId="17" fillId="4" borderId="62" xfId="0" applyFont="1" applyFill="1" applyBorder="1" applyAlignment="1" applyProtection="1">
      <alignment horizontal="left" vertical="center" wrapText="1"/>
      <protection locked="0"/>
    </xf>
    <xf numFmtId="0" fontId="17" fillId="4" borderId="62" xfId="0" applyFont="1" applyFill="1" applyBorder="1" applyAlignment="1" applyProtection="1">
      <alignment wrapText="1"/>
      <protection locked="0"/>
    </xf>
    <xf numFmtId="0" fontId="17" fillId="4" borderId="55" xfId="0" applyFont="1" applyFill="1" applyBorder="1" applyAlignment="1" applyProtection="1">
      <alignment wrapText="1"/>
      <protection locked="0"/>
    </xf>
    <xf numFmtId="0" fontId="17" fillId="5" borderId="62" xfId="0" applyFont="1" applyFill="1" applyBorder="1" applyAlignment="1" applyProtection="1">
      <alignment horizontal="center" vertical="center" wrapText="1"/>
      <protection locked="0"/>
    </xf>
    <xf numFmtId="0" fontId="17" fillId="5" borderId="62" xfId="0" applyFont="1" applyFill="1" applyBorder="1" applyAlignment="1" applyProtection="1">
      <alignment vertical="center" wrapText="1"/>
      <protection locked="0"/>
    </xf>
    <xf numFmtId="0" fontId="17" fillId="5" borderId="55" xfId="0" applyFont="1" applyFill="1" applyBorder="1" applyAlignment="1" applyProtection="1">
      <alignment vertical="center" wrapText="1"/>
      <protection locked="0"/>
    </xf>
    <xf numFmtId="0" fontId="17" fillId="5" borderId="23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17" fillId="4" borderId="63" xfId="0" applyFont="1" applyFill="1" applyBorder="1" applyAlignment="1" applyProtection="1">
      <alignment wrapText="1"/>
      <protection locked="0"/>
    </xf>
    <xf numFmtId="0" fontId="17" fillId="4" borderId="56" xfId="0" applyFont="1" applyFill="1" applyBorder="1" applyAlignment="1" applyProtection="1">
      <alignment wrapText="1"/>
      <protection locked="0"/>
    </xf>
    <xf numFmtId="0" fontId="17" fillId="5" borderId="63" xfId="0" applyFont="1" applyFill="1" applyBorder="1" applyAlignment="1" applyProtection="1">
      <alignment vertical="center" wrapText="1"/>
      <protection locked="0"/>
    </xf>
    <xf numFmtId="0" fontId="17" fillId="5" borderId="27" xfId="0" applyFont="1" applyFill="1" applyBorder="1" applyAlignment="1" applyProtection="1">
      <alignment horizontal="center" vertical="center" wrapTex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7" fillId="5" borderId="56" xfId="0" applyFont="1" applyFill="1" applyBorder="1" applyAlignment="1" applyProtection="1">
      <alignment vertical="center" wrapText="1"/>
      <protection locked="0"/>
    </xf>
    <xf numFmtId="0" fontId="17" fillId="4" borderId="27" xfId="0" applyFont="1" applyFill="1" applyBorder="1" applyAlignment="1" applyProtection="1">
      <alignment wrapText="1"/>
      <protection locked="0"/>
    </xf>
    <xf numFmtId="0" fontId="17" fillId="4" borderId="22" xfId="0" applyFont="1" applyFill="1" applyBorder="1" applyAlignment="1" applyProtection="1">
      <alignment wrapText="1"/>
      <protection locked="0"/>
    </xf>
    <xf numFmtId="0" fontId="17" fillId="5" borderId="27" xfId="0" applyFont="1" applyFill="1" applyBorder="1" applyAlignment="1" applyProtection="1">
      <alignment vertical="center" wrapText="1"/>
      <protection locked="0"/>
    </xf>
    <xf numFmtId="0" fontId="17" fillId="5" borderId="22" xfId="0" applyFont="1" applyFill="1" applyBorder="1" applyAlignment="1" applyProtection="1">
      <alignment vertical="center" wrapText="1"/>
      <protection locked="0"/>
    </xf>
    <xf numFmtId="0" fontId="17" fillId="5" borderId="42" xfId="0" applyFont="1" applyFill="1" applyBorder="1" applyAlignment="1" applyProtection="1">
      <alignment horizontal="center" vertical="center" wrapText="1"/>
      <protection locked="0"/>
    </xf>
    <xf numFmtId="0" fontId="17" fillId="5" borderId="41" xfId="0" applyFont="1" applyFill="1" applyBorder="1" applyAlignment="1" applyProtection="1">
      <alignment horizontal="center" vertical="center" wrapText="1"/>
      <protection locked="0"/>
    </xf>
    <xf numFmtId="0" fontId="17" fillId="4" borderId="64" xfId="0" applyFont="1" applyFill="1" applyBorder="1" applyAlignment="1" applyProtection="1">
      <alignment wrapText="1"/>
      <protection locked="0"/>
    </xf>
    <xf numFmtId="0" fontId="17" fillId="4" borderId="57" xfId="0" applyFont="1" applyFill="1" applyBorder="1" applyAlignment="1" applyProtection="1">
      <alignment wrapText="1"/>
      <protection locked="0"/>
    </xf>
    <xf numFmtId="0" fontId="17" fillId="5" borderId="64" xfId="0" applyFont="1" applyFill="1" applyBorder="1" applyAlignment="1" applyProtection="1">
      <alignment vertical="center" wrapText="1"/>
      <protection locked="0"/>
    </xf>
    <xf numFmtId="0" fontId="17" fillId="5" borderId="57" xfId="0" applyFont="1" applyFill="1" applyBorder="1" applyAlignment="1" applyProtection="1">
      <alignment vertical="center" wrapText="1"/>
      <protection locked="0"/>
    </xf>
    <xf numFmtId="0" fontId="17" fillId="5" borderId="28" xfId="0" applyFont="1" applyFill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>
      <alignment horizontal="left" vertical="center" wrapText="1"/>
    </xf>
    <xf numFmtId="0" fontId="17" fillId="4" borderId="50" xfId="0" applyFont="1" applyFill="1" applyBorder="1" applyAlignment="1" applyProtection="1">
      <alignment wrapText="1"/>
      <protection locked="0"/>
    </xf>
    <xf numFmtId="0" fontId="17" fillId="4" borderId="21" xfId="0" applyFont="1" applyFill="1" applyBorder="1" applyAlignment="1" applyProtection="1">
      <alignment wrapText="1"/>
      <protection locked="0"/>
    </xf>
    <xf numFmtId="0" fontId="17" fillId="5" borderId="37" xfId="0" applyFont="1" applyFill="1" applyBorder="1" applyAlignment="1" applyProtection="1">
      <alignment vertical="center" wrapText="1"/>
      <protection locked="0"/>
    </xf>
    <xf numFmtId="0" fontId="17" fillId="5" borderId="37" xfId="0" applyFont="1" applyFill="1" applyBorder="1" applyAlignment="1" applyProtection="1">
      <alignment horizontal="center" vertical="center" wrapText="1"/>
      <protection locked="0"/>
    </xf>
    <xf numFmtId="0" fontId="17" fillId="5" borderId="21" xfId="0" applyFont="1" applyFill="1" applyBorder="1" applyAlignment="1" applyProtection="1">
      <alignment vertical="center" wrapText="1"/>
      <protection locked="0"/>
    </xf>
    <xf numFmtId="0" fontId="17" fillId="4" borderId="45" xfId="0" applyFont="1" applyFill="1" applyBorder="1" applyAlignment="1" applyProtection="1">
      <alignment wrapText="1"/>
      <protection locked="0"/>
    </xf>
    <xf numFmtId="0" fontId="17" fillId="4" borderId="31" xfId="0" applyFont="1" applyFill="1" applyBorder="1" applyAlignment="1" applyProtection="1">
      <alignment wrapText="1"/>
      <protection locked="0"/>
    </xf>
    <xf numFmtId="0" fontId="17" fillId="5" borderId="49" xfId="0" applyFont="1" applyFill="1" applyBorder="1" applyAlignment="1" applyProtection="1">
      <alignment vertical="center" wrapText="1"/>
      <protection locked="0"/>
    </xf>
    <xf numFmtId="0" fontId="17" fillId="5" borderId="45" xfId="0" applyFont="1" applyFill="1" applyBorder="1" applyAlignment="1" applyProtection="1">
      <alignment vertical="center" wrapText="1"/>
      <protection locked="0"/>
    </xf>
    <xf numFmtId="0" fontId="17" fillId="5" borderId="32" xfId="0" applyFont="1" applyFill="1" applyBorder="1" applyAlignment="1" applyProtection="1">
      <alignment vertical="center" wrapText="1"/>
      <protection locked="0"/>
    </xf>
    <xf numFmtId="0" fontId="17" fillId="4" borderId="49" xfId="0" applyFont="1" applyFill="1" applyBorder="1" applyAlignment="1" applyProtection="1">
      <alignment wrapText="1"/>
      <protection locked="0"/>
    </xf>
    <xf numFmtId="0" fontId="17" fillId="5" borderId="47" xfId="0" applyFont="1" applyFill="1" applyBorder="1" applyAlignment="1" applyProtection="1">
      <alignment vertical="center" wrapText="1"/>
      <protection locked="0"/>
    </xf>
    <xf numFmtId="0" fontId="17" fillId="4" borderId="32" xfId="0" applyFont="1" applyFill="1" applyBorder="1" applyAlignment="1" applyProtection="1">
      <alignment wrapText="1"/>
      <protection locked="0"/>
    </xf>
    <xf numFmtId="0" fontId="17" fillId="5" borderId="31" xfId="0" applyFont="1" applyFill="1" applyBorder="1" applyAlignment="1" applyProtection="1">
      <alignment vertical="center" wrapText="1"/>
      <protection locked="0"/>
    </xf>
    <xf numFmtId="0" fontId="17" fillId="4" borderId="46" xfId="0" applyFont="1" applyFill="1" applyBorder="1" applyAlignment="1" applyProtection="1">
      <alignment wrapText="1"/>
      <protection locked="0"/>
    </xf>
    <xf numFmtId="0" fontId="17" fillId="4" borderId="23" xfId="0" applyFont="1" applyFill="1" applyBorder="1" applyAlignment="1" applyProtection="1">
      <alignment wrapText="1"/>
      <protection locked="0"/>
    </xf>
    <xf numFmtId="0" fontId="17" fillId="5" borderId="51" xfId="0" applyFont="1" applyFill="1" applyBorder="1" applyAlignment="1" applyProtection="1">
      <alignment vertical="center" wrapText="1"/>
      <protection locked="0"/>
    </xf>
    <xf numFmtId="0" fontId="17" fillId="5" borderId="46" xfId="0" applyFont="1" applyFill="1" applyBorder="1" applyAlignment="1" applyProtection="1">
      <alignment vertical="center" wrapText="1"/>
      <protection locked="0"/>
    </xf>
    <xf numFmtId="0" fontId="17" fillId="5" borderId="33" xfId="0" applyFont="1" applyFill="1" applyBorder="1" applyAlignment="1" applyProtection="1">
      <alignment vertical="center" wrapText="1"/>
      <protection locked="0"/>
    </xf>
    <xf numFmtId="0" fontId="17" fillId="4" borderId="65" xfId="0" applyFont="1" applyFill="1" applyBorder="1" applyAlignment="1" applyProtection="1">
      <alignment wrapText="1"/>
      <protection locked="0"/>
    </xf>
    <xf numFmtId="0" fontId="17" fillId="5" borderId="58" xfId="0" applyFont="1" applyFill="1" applyBorder="1" applyAlignment="1" applyProtection="1">
      <alignment vertical="center" wrapText="1"/>
      <protection locked="0"/>
    </xf>
    <xf numFmtId="0" fontId="17" fillId="4" borderId="68" xfId="0" applyFont="1" applyFill="1" applyBorder="1" applyAlignment="1" applyProtection="1">
      <alignment wrapText="1"/>
      <protection locked="0"/>
    </xf>
    <xf numFmtId="0" fontId="17" fillId="5" borderId="68" xfId="0" applyFont="1" applyFill="1" applyBorder="1" applyAlignment="1" applyProtection="1">
      <alignment vertical="center" wrapText="1"/>
      <protection locked="0"/>
    </xf>
    <xf numFmtId="0" fontId="17" fillId="4" borderId="41" xfId="0" applyFont="1" applyFill="1" applyBorder="1" applyAlignment="1" applyProtection="1">
      <alignment wrapText="1"/>
      <protection locked="0"/>
    </xf>
    <xf numFmtId="0" fontId="17" fillId="4" borderId="39" xfId="0" applyFont="1" applyFill="1" applyBorder="1" applyAlignment="1" applyProtection="1">
      <alignment wrapText="1"/>
      <protection locked="0"/>
    </xf>
    <xf numFmtId="0" fontId="17" fillId="5" borderId="42" xfId="0" applyFont="1" applyFill="1" applyBorder="1" applyAlignment="1" applyProtection="1">
      <alignment vertical="center" wrapText="1"/>
      <protection locked="0"/>
    </xf>
    <xf numFmtId="0" fontId="17" fillId="5" borderId="42" xfId="0" applyFont="1" applyFill="1" applyBorder="1" applyAlignment="1" applyProtection="1">
      <alignment horizontal="center" vertical="center" wrapText="1"/>
      <protection locked="0"/>
    </xf>
    <xf numFmtId="0" fontId="17" fillId="5" borderId="28" xfId="0" applyFont="1" applyFill="1" applyBorder="1" applyAlignment="1" applyProtection="1">
      <alignment vertical="center" wrapText="1"/>
      <protection locked="0"/>
    </xf>
    <xf numFmtId="0" fontId="17" fillId="5" borderId="44" xfId="0" applyFont="1" applyFill="1" applyBorder="1" applyAlignment="1" applyProtection="1">
      <alignment vertical="center" wrapText="1"/>
      <protection locked="0"/>
    </xf>
    <xf numFmtId="0" fontId="17" fillId="4" borderId="42" xfId="0" applyFont="1" applyFill="1" applyBorder="1" applyAlignment="1" applyProtection="1">
      <alignment wrapText="1"/>
      <protection locked="0"/>
    </xf>
    <xf numFmtId="0" fontId="17" fillId="4" borderId="30" xfId="0" applyFont="1" applyFill="1" applyBorder="1" applyAlignment="1" applyProtection="1">
      <alignment wrapText="1"/>
      <protection locked="0"/>
    </xf>
    <xf numFmtId="0" fontId="23" fillId="0" borderId="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17" fillId="4" borderId="37" xfId="0" applyFont="1" applyFill="1" applyBorder="1" applyAlignment="1" applyProtection="1">
      <alignment wrapText="1"/>
      <protection locked="0"/>
    </xf>
    <xf numFmtId="0" fontId="17" fillId="4" borderId="34" xfId="0" applyFont="1" applyFill="1" applyBorder="1" applyAlignment="1" applyProtection="1">
      <alignment wrapText="1"/>
      <protection locked="0"/>
    </xf>
    <xf numFmtId="0" fontId="17" fillId="5" borderId="50" xfId="0" applyFont="1" applyFill="1" applyBorder="1" applyAlignment="1" applyProtection="1">
      <alignment vertical="center" wrapText="1"/>
      <protection locked="0"/>
    </xf>
    <xf numFmtId="0" fontId="17" fillId="0" borderId="35" xfId="0" applyFont="1" applyBorder="1" applyAlignment="1">
      <alignment wrapText="1"/>
    </xf>
    <xf numFmtId="0" fontId="17" fillId="4" borderId="51" xfId="0" applyFont="1" applyFill="1" applyBorder="1" applyAlignment="1" applyProtection="1">
      <alignment wrapText="1"/>
      <protection locked="0"/>
    </xf>
    <xf numFmtId="0" fontId="17" fillId="2" borderId="36" xfId="0" applyFont="1" applyFill="1" applyBorder="1" applyAlignment="1" applyProtection="1">
      <alignment wrapText="1"/>
      <protection locked="0"/>
    </xf>
    <xf numFmtId="0" fontId="17" fillId="5" borderId="38" xfId="0" applyFont="1" applyFill="1" applyBorder="1" applyAlignment="1" applyProtection="1">
      <alignment vertical="center" wrapText="1"/>
      <protection locked="0"/>
    </xf>
    <xf numFmtId="0" fontId="17" fillId="5" borderId="38" xfId="0" applyFont="1" applyFill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>
      <alignment wrapText="1"/>
    </xf>
    <xf numFmtId="0" fontId="17" fillId="4" borderId="47" xfId="0" applyFont="1" applyFill="1" applyBorder="1" applyAlignment="1" applyProtection="1">
      <alignment wrapText="1"/>
      <protection locked="0"/>
    </xf>
    <xf numFmtId="0" fontId="17" fillId="4" borderId="43" xfId="0" applyFont="1" applyFill="1" applyBorder="1" applyAlignment="1" applyProtection="1">
      <alignment wrapText="1"/>
      <protection locked="0"/>
    </xf>
    <xf numFmtId="0" fontId="17" fillId="5" borderId="50" xfId="0" applyFont="1" applyFill="1" applyBorder="1" applyAlignment="1" applyProtection="1">
      <alignment horizontal="center" vertical="center" wrapText="1"/>
      <protection locked="0"/>
    </xf>
    <xf numFmtId="0" fontId="17" fillId="5" borderId="43" xfId="0" applyFont="1" applyFill="1" applyBorder="1" applyAlignment="1" applyProtection="1">
      <alignment vertical="center" wrapText="1"/>
      <protection locked="0"/>
    </xf>
    <xf numFmtId="0" fontId="17" fillId="5" borderId="45" xfId="0" applyFont="1" applyFill="1" applyBorder="1" applyAlignment="1" applyProtection="1">
      <alignment horizontal="center" vertical="center" wrapText="1"/>
      <protection locked="0"/>
    </xf>
    <xf numFmtId="0" fontId="17" fillId="4" borderId="33" xfId="0" applyFont="1" applyFill="1" applyBorder="1" applyAlignment="1" applyProtection="1">
      <alignment wrapText="1"/>
      <protection locked="0"/>
    </xf>
    <xf numFmtId="0" fontId="17" fillId="5" borderId="51" xfId="0" applyFont="1" applyFill="1" applyBorder="1" applyAlignment="1" applyProtection="1">
      <alignment horizontal="center" vertical="center" wrapText="1"/>
      <protection locked="0"/>
    </xf>
    <xf numFmtId="0" fontId="17" fillId="4" borderId="66" xfId="0" applyFont="1" applyFill="1" applyBorder="1" applyAlignment="1" applyProtection="1">
      <alignment wrapText="1"/>
      <protection locked="0"/>
    </xf>
    <xf numFmtId="0" fontId="17" fillId="4" borderId="59" xfId="0" applyFont="1" applyFill="1" applyBorder="1" applyAlignment="1" applyProtection="1">
      <alignment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7" fillId="5" borderId="34" xfId="0" applyFont="1" applyFill="1" applyBorder="1" applyAlignment="1" applyProtection="1">
      <alignment vertical="center" wrapText="1"/>
      <protection locked="0"/>
    </xf>
    <xf numFmtId="0" fontId="23" fillId="0" borderId="3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17" fillId="5" borderId="24" xfId="0" applyFont="1" applyFill="1" applyBorder="1" applyAlignment="1" applyProtection="1">
      <alignment horizontal="center" vertical="center" wrapText="1"/>
      <protection locked="0"/>
    </xf>
    <xf numFmtId="0" fontId="17" fillId="5" borderId="23" xfId="0" applyFont="1" applyFill="1" applyBorder="1" applyAlignment="1" applyProtection="1">
      <alignment vertical="center" wrapText="1"/>
      <protection locked="0"/>
    </xf>
    <xf numFmtId="0" fontId="17" fillId="4" borderId="38" xfId="0" applyFont="1" applyFill="1" applyBorder="1" applyAlignment="1" applyProtection="1">
      <alignment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17" fillId="5" borderId="41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27" xfId="0" applyFont="1" applyBorder="1" applyAlignment="1">
      <alignment horizontal="center" vertical="center" wrapText="1"/>
    </xf>
    <xf numFmtId="0" fontId="23" fillId="0" borderId="9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wrapText="1"/>
    </xf>
    <xf numFmtId="0" fontId="23" fillId="0" borderId="40" xfId="0" applyFont="1" applyBorder="1" applyAlignment="1">
      <alignment horizontal="left" wrapText="1"/>
    </xf>
    <xf numFmtId="0" fontId="17" fillId="2" borderId="24" xfId="0" applyFont="1" applyFill="1" applyBorder="1" applyAlignment="1" applyProtection="1">
      <alignment wrapText="1"/>
      <protection locked="0"/>
    </xf>
    <xf numFmtId="0" fontId="17" fillId="2" borderId="25" xfId="0" applyFont="1" applyFill="1" applyBorder="1" applyAlignment="1" applyProtection="1">
      <alignment wrapText="1"/>
      <protection locked="0"/>
    </xf>
    <xf numFmtId="0" fontId="17" fillId="2" borderId="38" xfId="0" applyFont="1" applyFill="1" applyBorder="1" applyAlignment="1" applyProtection="1">
      <alignment wrapText="1"/>
      <protection locked="0"/>
    </xf>
    <xf numFmtId="0" fontId="17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17" fillId="2" borderId="0" xfId="0" applyFont="1" applyFill="1" applyBorder="1" applyAlignment="1" applyProtection="1">
      <alignment wrapText="1"/>
      <protection locked="0"/>
    </xf>
    <xf numFmtId="0" fontId="23" fillId="5" borderId="10" xfId="0" applyFont="1" applyFill="1" applyBorder="1" applyAlignment="1">
      <alignment horizontal="center" vertical="center" wrapText="1"/>
    </xf>
    <xf numFmtId="0" fontId="17" fillId="5" borderId="108" xfId="0" applyFont="1" applyFill="1" applyBorder="1" applyAlignment="1" applyProtection="1">
      <alignment horizontal="center" vertical="center" wrapText="1"/>
      <protection locked="0"/>
    </xf>
    <xf numFmtId="0" fontId="17" fillId="5" borderId="109" xfId="1" applyFont="1" applyFill="1" applyBorder="1" applyAlignment="1" applyProtection="1">
      <alignment horizontal="center" vertical="center" wrapText="1"/>
      <protection locked="0"/>
    </xf>
    <xf numFmtId="0" fontId="17" fillId="5" borderId="109" xfId="0" applyFont="1" applyFill="1" applyBorder="1" applyAlignment="1" applyProtection="1">
      <alignment horizontal="center" vertical="center" wrapText="1"/>
      <protection locked="0"/>
    </xf>
    <xf numFmtId="0" fontId="17" fillId="5" borderId="110" xfId="0" applyFont="1" applyFill="1" applyBorder="1" applyAlignment="1" applyProtection="1">
      <alignment horizontal="center" vertical="center" wrapText="1"/>
      <protection locked="0"/>
    </xf>
    <xf numFmtId="0" fontId="17" fillId="5" borderId="102" xfId="0" applyFont="1" applyFill="1" applyBorder="1" applyAlignment="1" applyProtection="1">
      <alignment horizontal="center" vertical="center" wrapText="1"/>
      <protection locked="0"/>
    </xf>
    <xf numFmtId="0" fontId="17" fillId="5" borderId="103" xfId="0" applyFont="1" applyFill="1" applyBorder="1" applyAlignment="1" applyProtection="1">
      <alignment horizontal="center" vertical="center" wrapText="1"/>
      <protection locked="0"/>
    </xf>
    <xf numFmtId="0" fontId="17" fillId="5" borderId="105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17" fillId="5" borderId="104" xfId="0" applyFont="1" applyFill="1" applyBorder="1" applyAlignment="1" applyProtection="1">
      <alignment horizontal="center" vertical="center" wrapText="1"/>
      <protection locked="0"/>
    </xf>
    <xf numFmtId="0" fontId="17" fillId="5" borderId="106" xfId="0" applyFont="1" applyFill="1" applyBorder="1" applyAlignment="1" applyProtection="1">
      <alignment horizontal="center" vertical="center" wrapText="1"/>
      <protection locked="0"/>
    </xf>
    <xf numFmtId="0" fontId="17" fillId="5" borderId="35" xfId="0" applyFont="1" applyFill="1" applyBorder="1" applyAlignment="1" applyProtection="1">
      <alignment horizontal="center" vertical="center" wrapText="1"/>
      <protection locked="0"/>
    </xf>
    <xf numFmtId="0" fontId="17" fillId="5" borderId="107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 applyProtection="1">
      <alignment horizontal="center" vertical="center" wrapText="1"/>
      <protection locked="0"/>
    </xf>
    <xf numFmtId="0" fontId="17" fillId="5" borderId="69" xfId="0" applyFont="1" applyFill="1" applyBorder="1" applyAlignment="1" applyProtection="1">
      <alignment horizontal="center" vertical="center" wrapText="1"/>
      <protection locked="0"/>
    </xf>
    <xf numFmtId="0" fontId="17" fillId="5" borderId="111" xfId="0" applyFont="1" applyFill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7" fillId="5" borderId="67" xfId="0" applyFont="1" applyFill="1" applyBorder="1" applyAlignment="1" applyProtection="1">
      <alignment horizontal="center" vertical="center" wrapText="1"/>
      <protection locked="0"/>
    </xf>
    <xf numFmtId="0" fontId="17" fillId="5" borderId="36" xfId="0" applyFont="1" applyFill="1" applyBorder="1" applyAlignment="1" applyProtection="1">
      <alignment horizontal="center" vertical="center" wrapText="1"/>
      <protection locked="0"/>
    </xf>
    <xf numFmtId="0" fontId="17" fillId="5" borderId="71" xfId="0" applyFont="1" applyFill="1" applyBorder="1" applyAlignment="1" applyProtection="1">
      <alignment horizontal="center" vertical="center" wrapText="1"/>
      <protection locked="0"/>
    </xf>
    <xf numFmtId="0" fontId="17" fillId="5" borderId="112" xfId="0" applyFont="1" applyFill="1" applyBorder="1" applyAlignment="1" applyProtection="1">
      <alignment horizontal="center" vertical="center" wrapText="1"/>
      <protection locked="0"/>
    </xf>
    <xf numFmtId="0" fontId="17" fillId="5" borderId="113" xfId="0" applyFont="1" applyFill="1" applyBorder="1" applyAlignment="1" applyProtection="1">
      <alignment horizontal="center" vertical="center" wrapText="1"/>
      <protection locked="0"/>
    </xf>
    <xf numFmtId="0" fontId="17" fillId="5" borderId="11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17" fillId="0" borderId="115" xfId="0" applyFont="1" applyBorder="1" applyAlignment="1">
      <alignment horizontal="left" vertical="center" wrapText="1"/>
    </xf>
    <xf numFmtId="0" fontId="17" fillId="0" borderId="117" xfId="0" applyFont="1" applyBorder="1" applyAlignment="1">
      <alignment horizontal="left" vertical="center" wrapText="1"/>
    </xf>
    <xf numFmtId="0" fontId="17" fillId="0" borderId="12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left" vertical="center" wrapText="1"/>
    </xf>
    <xf numFmtId="0" fontId="17" fillId="0" borderId="125" xfId="0" applyFont="1" applyBorder="1" applyAlignment="1">
      <alignment horizontal="left" vertical="center" wrapText="1"/>
    </xf>
    <xf numFmtId="0" fontId="17" fillId="0" borderId="126" xfId="0" applyFont="1" applyBorder="1" applyAlignment="1">
      <alignment horizontal="left" vertical="center" wrapText="1"/>
    </xf>
    <xf numFmtId="0" fontId="17" fillId="0" borderId="127" xfId="0" applyFont="1" applyBorder="1" applyAlignment="1">
      <alignment horizontal="left" vertical="center" wrapText="1"/>
    </xf>
    <xf numFmtId="0" fontId="17" fillId="0" borderId="128" xfId="0" applyFont="1" applyBorder="1" applyAlignment="1">
      <alignment horizontal="left" vertical="center" wrapText="1"/>
    </xf>
    <xf numFmtId="0" fontId="17" fillId="0" borderId="129" xfId="0" applyFont="1" applyBorder="1" applyAlignment="1">
      <alignment horizontal="left" vertical="center" wrapText="1"/>
    </xf>
    <xf numFmtId="0" fontId="17" fillId="0" borderId="130" xfId="0" applyFont="1" applyBorder="1" applyAlignment="1">
      <alignment horizontal="left" vertical="center" wrapText="1"/>
    </xf>
    <xf numFmtId="0" fontId="17" fillId="0" borderId="131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center" vertical="center" wrapText="1"/>
    </xf>
    <xf numFmtId="0" fontId="17" fillId="0" borderId="132" xfId="0" applyFont="1" applyBorder="1" applyAlignment="1">
      <alignment horizontal="left" vertical="center" wrapText="1"/>
    </xf>
    <xf numFmtId="0" fontId="17" fillId="0" borderId="136" xfId="0" applyFont="1" applyBorder="1" applyAlignment="1">
      <alignment horizontal="left" vertical="center" wrapText="1"/>
    </xf>
    <xf numFmtId="0" fontId="17" fillId="0" borderId="137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textRotation="90" wrapText="1"/>
    </xf>
    <xf numFmtId="0" fontId="22" fillId="0" borderId="8" xfId="0" applyFont="1" applyBorder="1" applyAlignment="1">
      <alignment horizontal="center" vertical="center" textRotation="90" wrapText="1"/>
    </xf>
    <xf numFmtId="0" fontId="22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116" xfId="0" applyFont="1" applyBorder="1" applyAlignment="1">
      <alignment horizontal="center" vertical="center" textRotation="90" wrapText="1"/>
    </xf>
    <xf numFmtId="0" fontId="17" fillId="4" borderId="138" xfId="0" applyFont="1" applyFill="1" applyBorder="1" applyAlignment="1" applyProtection="1">
      <alignment wrapText="1"/>
      <protection locked="0"/>
    </xf>
    <xf numFmtId="0" fontId="17" fillId="5" borderId="139" xfId="0" applyFont="1" applyFill="1" applyBorder="1" applyAlignment="1" applyProtection="1">
      <alignment horizontal="center" vertical="center" wrapText="1"/>
      <protection locked="0"/>
    </xf>
    <xf numFmtId="0" fontId="17" fillId="5" borderId="138" xfId="0" applyFont="1" applyFill="1" applyBorder="1" applyAlignment="1" applyProtection="1">
      <alignment horizontal="center" vertical="center" wrapText="1"/>
      <protection locked="0"/>
    </xf>
    <xf numFmtId="0" fontId="17" fillId="5" borderId="138" xfId="0" applyFont="1" applyFill="1" applyBorder="1" applyAlignment="1" applyProtection="1">
      <alignment vertical="center" wrapText="1"/>
      <protection locked="0"/>
    </xf>
    <xf numFmtId="0" fontId="30" fillId="0" borderId="0" xfId="0" applyFont="1"/>
    <xf numFmtId="0" fontId="25" fillId="0" borderId="13" xfId="0" applyFont="1" applyBorder="1"/>
    <xf numFmtId="0" fontId="3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164" fontId="25" fillId="0" borderId="13" xfId="0" applyNumberFormat="1" applyFont="1" applyBorder="1"/>
    <xf numFmtId="0" fontId="25" fillId="0" borderId="13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right" vertical="center" wrapText="1"/>
    </xf>
    <xf numFmtId="0" fontId="32" fillId="0" borderId="13" xfId="0" applyFont="1" applyBorder="1" applyAlignment="1">
      <alignment vertical="center" wrapText="1"/>
    </xf>
    <xf numFmtId="0" fontId="32" fillId="0" borderId="13" xfId="0" applyFont="1" applyBorder="1"/>
    <xf numFmtId="0" fontId="32" fillId="7" borderId="13" xfId="0" applyFont="1" applyFill="1" applyBorder="1"/>
    <xf numFmtId="0" fontId="33" fillId="0" borderId="0" xfId="0" applyFont="1" applyAlignment="1">
      <alignment vertical="center" wrapText="1"/>
    </xf>
    <xf numFmtId="164" fontId="30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64" fontId="25" fillId="0" borderId="13" xfId="0" applyNumberFormat="1" applyFont="1" applyBorder="1" applyAlignment="1">
      <alignment horizontal="center"/>
    </xf>
    <xf numFmtId="164" fontId="32" fillId="0" borderId="13" xfId="0" applyNumberFormat="1" applyFont="1" applyBorder="1" applyAlignment="1">
      <alignment horizontal="center"/>
    </xf>
    <xf numFmtId="0" fontId="34" fillId="0" borderId="0" xfId="0" applyFont="1"/>
    <xf numFmtId="0" fontId="25" fillId="0" borderId="0" xfId="0" applyFont="1"/>
    <xf numFmtId="0" fontId="31" fillId="0" borderId="0" xfId="0" applyFont="1"/>
    <xf numFmtId="0" fontId="35" fillId="0" borderId="0" xfId="0" applyFont="1"/>
    <xf numFmtId="0" fontId="31" fillId="0" borderId="95" xfId="0" applyFont="1" applyBorder="1" applyAlignment="1">
      <alignment horizontal="center"/>
    </xf>
    <xf numFmtId="164" fontId="25" fillId="0" borderId="95" xfId="0" applyNumberFormat="1" applyFont="1" applyBorder="1" applyAlignment="1">
      <alignment horizontal="center"/>
    </xf>
    <xf numFmtId="0" fontId="7" fillId="0" borderId="95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4" fillId="0" borderId="0" xfId="0" applyFont="1" applyAlignment="1">
      <alignment horizontal="center" vertical="center" textRotation="90"/>
    </xf>
    <xf numFmtId="0" fontId="23" fillId="4" borderId="14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 wrapText="1"/>
    </xf>
    <xf numFmtId="0" fontId="17" fillId="4" borderId="141" xfId="0" applyFont="1" applyFill="1" applyBorder="1" applyAlignment="1" applyProtection="1">
      <alignment wrapText="1"/>
      <protection locked="0"/>
    </xf>
    <xf numFmtId="0" fontId="17" fillId="4" borderId="142" xfId="0" applyFont="1" applyFill="1" applyBorder="1" applyAlignment="1" applyProtection="1">
      <alignment wrapText="1"/>
      <protection locked="0"/>
    </xf>
    <xf numFmtId="0" fontId="17" fillId="4" borderId="143" xfId="0" applyFont="1" applyFill="1" applyBorder="1" applyAlignment="1" applyProtection="1">
      <alignment wrapText="1"/>
      <protection locked="0"/>
    </xf>
    <xf numFmtId="0" fontId="17" fillId="4" borderId="144" xfId="0" applyFont="1" applyFill="1" applyBorder="1" applyAlignment="1" applyProtection="1">
      <alignment wrapText="1"/>
      <protection locked="0"/>
    </xf>
    <xf numFmtId="0" fontId="17" fillId="4" borderId="146" xfId="0" applyFont="1" applyFill="1" applyBorder="1" applyAlignment="1" applyProtection="1">
      <alignment wrapText="1"/>
      <protection locked="0"/>
    </xf>
    <xf numFmtId="0" fontId="17" fillId="4" borderId="147" xfId="0" applyFont="1" applyFill="1" applyBorder="1" applyAlignment="1" applyProtection="1">
      <alignment wrapText="1"/>
      <protection locked="0"/>
    </xf>
    <xf numFmtId="0" fontId="17" fillId="4" borderId="148" xfId="0" applyFont="1" applyFill="1" applyBorder="1" applyAlignment="1" applyProtection="1">
      <alignment wrapText="1"/>
      <protection locked="0"/>
    </xf>
    <xf numFmtId="0" fontId="17" fillId="4" borderId="145" xfId="0" applyFont="1" applyFill="1" applyBorder="1" applyAlignment="1" applyProtection="1">
      <alignment wrapText="1"/>
      <protection locked="0"/>
    </xf>
    <xf numFmtId="0" fontId="17" fillId="4" borderId="150" xfId="0" applyFont="1" applyFill="1" applyBorder="1" applyAlignment="1" applyProtection="1">
      <alignment wrapText="1"/>
      <protection locked="0"/>
    </xf>
    <xf numFmtId="0" fontId="17" fillId="4" borderId="151" xfId="0" applyFont="1" applyFill="1" applyBorder="1" applyAlignment="1" applyProtection="1">
      <alignment wrapText="1"/>
      <protection locked="0"/>
    </xf>
    <xf numFmtId="0" fontId="17" fillId="4" borderId="152" xfId="0" applyFont="1" applyFill="1" applyBorder="1" applyAlignment="1" applyProtection="1">
      <alignment wrapText="1"/>
      <protection locked="0"/>
    </xf>
    <xf numFmtId="0" fontId="17" fillId="4" borderId="153" xfId="0" applyFont="1" applyFill="1" applyBorder="1" applyAlignment="1" applyProtection="1">
      <alignment wrapText="1"/>
      <protection locked="0"/>
    </xf>
    <xf numFmtId="0" fontId="17" fillId="4" borderId="154" xfId="0" applyFont="1" applyFill="1" applyBorder="1" applyAlignment="1" applyProtection="1">
      <alignment wrapText="1"/>
      <protection locked="0"/>
    </xf>
    <xf numFmtId="0" fontId="17" fillId="4" borderId="155" xfId="0" applyFont="1" applyFill="1" applyBorder="1" applyAlignment="1" applyProtection="1">
      <alignment wrapText="1"/>
      <protection locked="0"/>
    </xf>
    <xf numFmtId="0" fontId="17" fillId="4" borderId="156" xfId="0" applyFont="1" applyFill="1" applyBorder="1" applyAlignment="1" applyProtection="1">
      <alignment wrapText="1"/>
      <protection locked="0"/>
    </xf>
    <xf numFmtId="0" fontId="17" fillId="4" borderId="157" xfId="0" applyFont="1" applyFill="1" applyBorder="1" applyAlignment="1" applyProtection="1">
      <alignment wrapText="1"/>
      <protection locked="0"/>
    </xf>
    <xf numFmtId="0" fontId="17" fillId="4" borderId="158" xfId="0" applyFont="1" applyFill="1" applyBorder="1" applyAlignment="1" applyProtection="1">
      <alignment wrapText="1"/>
      <protection locked="0"/>
    </xf>
    <xf numFmtId="0" fontId="17" fillId="4" borderId="159" xfId="0" applyFont="1" applyFill="1" applyBorder="1" applyAlignment="1" applyProtection="1">
      <alignment wrapText="1"/>
      <protection locked="0"/>
    </xf>
    <xf numFmtId="0" fontId="17" fillId="2" borderId="160" xfId="0" applyFont="1" applyFill="1" applyBorder="1" applyAlignment="1" applyProtection="1">
      <alignment wrapText="1"/>
      <protection locked="0"/>
    </xf>
    <xf numFmtId="0" fontId="17" fillId="4" borderId="161" xfId="0" applyFont="1" applyFill="1" applyBorder="1" applyAlignment="1" applyProtection="1">
      <alignment wrapText="1"/>
      <protection locked="0"/>
    </xf>
    <xf numFmtId="0" fontId="17" fillId="4" borderId="149" xfId="0" applyFont="1" applyFill="1" applyBorder="1" applyAlignment="1" applyProtection="1">
      <alignment wrapText="1"/>
      <protection locked="0"/>
    </xf>
    <xf numFmtId="0" fontId="17" fillId="5" borderId="149" xfId="0" applyFont="1" applyFill="1" applyBorder="1" applyAlignment="1" applyProtection="1">
      <alignment vertical="center" wrapText="1"/>
      <protection locked="0"/>
    </xf>
    <xf numFmtId="0" fontId="17" fillId="5" borderId="146" xfId="0" applyFont="1" applyFill="1" applyBorder="1" applyAlignment="1" applyProtection="1">
      <alignment vertical="center" wrapText="1"/>
      <protection locked="0"/>
    </xf>
    <xf numFmtId="0" fontId="17" fillId="5" borderId="142" xfId="0" applyFont="1" applyFill="1" applyBorder="1" applyAlignment="1" applyProtection="1">
      <alignment vertical="center" wrapText="1"/>
      <protection locked="0"/>
    </xf>
    <xf numFmtId="0" fontId="17" fillId="5" borderId="141" xfId="0" applyFont="1" applyFill="1" applyBorder="1" applyAlignment="1" applyProtection="1">
      <alignment vertical="center" wrapText="1"/>
      <protection locked="0"/>
    </xf>
    <xf numFmtId="0" fontId="17" fillId="5" borderId="144" xfId="0" applyFont="1" applyFill="1" applyBorder="1" applyAlignment="1" applyProtection="1">
      <alignment vertical="center" wrapText="1"/>
      <protection locked="0"/>
    </xf>
    <xf numFmtId="0" fontId="17" fillId="5" borderId="153" xfId="0" applyFont="1" applyFill="1" applyBorder="1" applyAlignment="1" applyProtection="1">
      <alignment vertical="center" wrapText="1"/>
      <protection locked="0"/>
    </xf>
    <xf numFmtId="0" fontId="17" fillId="5" borderId="161" xfId="0" applyFont="1" applyFill="1" applyBorder="1" applyAlignment="1" applyProtection="1">
      <alignment vertical="center" wrapText="1"/>
      <protection locked="0"/>
    </xf>
    <xf numFmtId="0" fontId="17" fillId="5" borderId="157" xfId="0" applyFont="1" applyFill="1" applyBorder="1" applyAlignment="1" applyProtection="1">
      <alignment vertical="center" wrapText="1"/>
      <protection locked="0"/>
    </xf>
    <xf numFmtId="0" fontId="17" fillId="5" borderId="152" xfId="0" applyFont="1" applyFill="1" applyBorder="1" applyAlignment="1" applyProtection="1">
      <alignment vertical="center" wrapText="1"/>
      <protection locked="0"/>
    </xf>
    <xf numFmtId="0" fontId="17" fillId="5" borderId="145" xfId="0" applyFont="1" applyFill="1" applyBorder="1" applyAlignment="1" applyProtection="1">
      <alignment vertical="center" wrapText="1"/>
      <protection locked="0"/>
    </xf>
    <xf numFmtId="0" fontId="17" fillId="5" borderId="151" xfId="0" applyFont="1" applyFill="1" applyBorder="1" applyAlignment="1" applyProtection="1">
      <alignment vertical="center" wrapText="1"/>
      <protection locked="0"/>
    </xf>
    <xf numFmtId="0" fontId="17" fillId="5" borderId="147" xfId="0" applyFont="1" applyFill="1" applyBorder="1" applyAlignment="1" applyProtection="1">
      <alignment vertical="center" wrapText="1"/>
      <protection locked="0"/>
    </xf>
    <xf numFmtId="0" fontId="17" fillId="5" borderId="159" xfId="0" applyFont="1" applyFill="1" applyBorder="1" applyAlignment="1" applyProtection="1">
      <alignment vertical="center" wrapText="1"/>
      <protection locked="0"/>
    </xf>
    <xf numFmtId="0" fontId="17" fillId="5" borderId="158" xfId="0" applyFont="1" applyFill="1" applyBorder="1" applyAlignment="1" applyProtection="1">
      <alignment vertical="center" wrapText="1"/>
      <protection locked="0"/>
    </xf>
    <xf numFmtId="0" fontId="17" fillId="2" borderId="6" xfId="0" applyFont="1" applyFill="1" applyBorder="1" applyAlignment="1" applyProtection="1">
      <alignment wrapText="1"/>
      <protection locked="0"/>
    </xf>
    <xf numFmtId="0" fontId="17" fillId="6" borderId="162" xfId="0" applyFont="1" applyFill="1" applyBorder="1" applyAlignment="1" applyProtection="1">
      <alignment vertical="center" wrapText="1"/>
      <protection locked="0"/>
    </xf>
    <xf numFmtId="0" fontId="17" fillId="6" borderId="163" xfId="0" applyFont="1" applyFill="1" applyBorder="1" applyAlignment="1" applyProtection="1">
      <alignment vertical="center" wrapText="1"/>
      <protection locked="0"/>
    </xf>
    <xf numFmtId="0" fontId="17" fillId="6" borderId="164" xfId="0" applyFont="1" applyFill="1" applyBorder="1" applyAlignment="1" applyProtection="1">
      <alignment vertical="center" wrapText="1"/>
      <protection locked="0"/>
    </xf>
    <xf numFmtId="0" fontId="17" fillId="6" borderId="165" xfId="0" applyFont="1" applyFill="1" applyBorder="1" applyAlignment="1" applyProtection="1">
      <alignment vertical="center" wrapText="1"/>
      <protection locked="0"/>
    </xf>
    <xf numFmtId="0" fontId="17" fillId="6" borderId="166" xfId="0" applyFont="1" applyFill="1" applyBorder="1" applyAlignment="1" applyProtection="1">
      <alignment vertical="center" wrapText="1"/>
      <protection locked="0"/>
    </xf>
    <xf numFmtId="0" fontId="17" fillId="6" borderId="167" xfId="0" applyFont="1" applyFill="1" applyBorder="1" applyAlignment="1" applyProtection="1">
      <alignment vertical="center" wrapText="1"/>
      <protection locked="0"/>
    </xf>
    <xf numFmtId="0" fontId="17" fillId="6" borderId="120" xfId="0" applyFont="1" applyFill="1" applyBorder="1" applyAlignment="1" applyProtection="1">
      <alignment vertical="center" wrapText="1"/>
      <protection locked="0"/>
    </xf>
    <xf numFmtId="0" fontId="17" fillId="6" borderId="115" xfId="0" applyFont="1" applyFill="1" applyBorder="1" applyAlignment="1" applyProtection="1">
      <alignment vertical="center" wrapText="1"/>
      <protection locked="0"/>
    </xf>
    <xf numFmtId="0" fontId="17" fillId="6" borderId="168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wrapText="1"/>
      <protection locked="0"/>
    </xf>
    <xf numFmtId="0" fontId="17" fillId="6" borderId="169" xfId="0" applyFont="1" applyFill="1" applyBorder="1" applyAlignment="1" applyProtection="1">
      <alignment vertical="center" wrapText="1"/>
      <protection locked="0"/>
    </xf>
    <xf numFmtId="0" fontId="17" fillId="6" borderId="160" xfId="0" applyFont="1" applyFill="1" applyBorder="1" applyAlignment="1" applyProtection="1">
      <alignment horizontal="center" vertical="center" wrapText="1"/>
      <protection locked="0"/>
    </xf>
    <xf numFmtId="0" fontId="17" fillId="6" borderId="170" xfId="0" applyFont="1" applyFill="1" applyBorder="1" applyAlignment="1" applyProtection="1">
      <alignment horizontal="center" vertical="center" wrapText="1"/>
      <protection locked="0"/>
    </xf>
    <xf numFmtId="0" fontId="17" fillId="6" borderId="171" xfId="0" applyFont="1" applyFill="1" applyBorder="1" applyAlignment="1" applyProtection="1">
      <alignment horizontal="center" vertical="center" wrapText="1"/>
      <protection locked="0"/>
    </xf>
    <xf numFmtId="0" fontId="17" fillId="6" borderId="121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horizontal="center" wrapText="1"/>
      <protection locked="0"/>
    </xf>
    <xf numFmtId="0" fontId="17" fillId="6" borderId="172" xfId="0" applyFont="1" applyFill="1" applyBorder="1" applyAlignment="1" applyProtection="1">
      <alignment vertical="center" wrapText="1"/>
      <protection locked="0"/>
    </xf>
    <xf numFmtId="0" fontId="17" fillId="6" borderId="171" xfId="0" applyFont="1" applyFill="1" applyBorder="1" applyAlignment="1" applyProtection="1">
      <alignment vertical="center" wrapText="1"/>
      <protection locked="0"/>
    </xf>
    <xf numFmtId="0" fontId="17" fillId="6" borderId="173" xfId="0" applyFont="1" applyFill="1" applyBorder="1" applyAlignment="1" applyProtection="1">
      <alignment vertical="center" wrapText="1"/>
      <protection locked="0"/>
    </xf>
    <xf numFmtId="0" fontId="17" fillId="6" borderId="174" xfId="0" applyFont="1" applyFill="1" applyBorder="1" applyAlignment="1" applyProtection="1">
      <alignment vertical="center" wrapText="1"/>
      <protection locked="0"/>
    </xf>
    <xf numFmtId="0" fontId="23" fillId="6" borderId="4" xfId="0" applyFont="1" applyFill="1" applyBorder="1" applyAlignment="1">
      <alignment horizontal="center" vertical="center" wrapText="1"/>
    </xf>
    <xf numFmtId="0" fontId="17" fillId="6" borderId="175" xfId="0" applyFont="1" applyFill="1" applyBorder="1" applyAlignment="1" applyProtection="1">
      <alignment vertical="center" wrapText="1"/>
      <protection locked="0"/>
    </xf>
    <xf numFmtId="0" fontId="17" fillId="6" borderId="8" xfId="0" applyFont="1" applyFill="1" applyBorder="1" applyAlignment="1" applyProtection="1">
      <alignment vertical="center" wrapText="1"/>
      <protection locked="0"/>
    </xf>
    <xf numFmtId="0" fontId="17" fillId="6" borderId="176" xfId="0" applyFont="1" applyFill="1" applyBorder="1" applyAlignment="1" applyProtection="1">
      <alignment vertical="center" wrapText="1"/>
      <protection locked="0"/>
    </xf>
    <xf numFmtId="0" fontId="23" fillId="2" borderId="8" xfId="0" applyFont="1" applyFill="1" applyBorder="1" applyAlignment="1">
      <alignment horizontal="center" vertical="center" wrapText="1"/>
    </xf>
    <xf numFmtId="0" fontId="17" fillId="5" borderId="143" xfId="0" applyFont="1" applyFill="1" applyBorder="1" applyAlignment="1" applyProtection="1">
      <alignment vertical="center" wrapText="1"/>
      <protection locked="0"/>
    </xf>
    <xf numFmtId="0" fontId="17" fillId="5" borderId="148" xfId="0" applyFont="1" applyFill="1" applyBorder="1" applyAlignment="1" applyProtection="1">
      <alignment vertical="center" wrapText="1"/>
      <protection locked="0"/>
    </xf>
    <xf numFmtId="0" fontId="17" fillId="5" borderId="150" xfId="0" applyFont="1" applyFill="1" applyBorder="1" applyAlignment="1" applyProtection="1">
      <alignment vertical="center" wrapText="1"/>
      <protection locked="0"/>
    </xf>
    <xf numFmtId="0" fontId="17" fillId="6" borderId="177" xfId="0" applyFont="1" applyFill="1" applyBorder="1" applyAlignment="1" applyProtection="1">
      <alignment vertical="center" wrapText="1"/>
      <protection locked="0"/>
    </xf>
    <xf numFmtId="0" fontId="17" fillId="5" borderId="154" xfId="0" applyFont="1" applyFill="1" applyBorder="1" applyAlignment="1" applyProtection="1">
      <alignment vertical="center" wrapText="1"/>
      <protection locked="0"/>
    </xf>
    <xf numFmtId="0" fontId="17" fillId="5" borderId="178" xfId="0" applyFont="1" applyFill="1" applyBorder="1" applyAlignment="1" applyProtection="1">
      <alignment vertical="center" wrapText="1"/>
      <protection locked="0"/>
    </xf>
    <xf numFmtId="0" fontId="17" fillId="5" borderId="179" xfId="0" applyFont="1" applyFill="1" applyBorder="1" applyAlignment="1" applyProtection="1">
      <alignment vertical="center" wrapText="1"/>
      <protection locked="0"/>
    </xf>
    <xf numFmtId="0" fontId="17" fillId="6" borderId="11" xfId="0" applyFont="1" applyFill="1" applyBorder="1" applyAlignment="1" applyProtection="1">
      <alignment vertical="center" wrapText="1"/>
      <protection locked="0"/>
    </xf>
    <xf numFmtId="0" fontId="17" fillId="6" borderId="180" xfId="0" applyFont="1" applyFill="1" applyBorder="1" applyAlignment="1" applyProtection="1">
      <alignment vertical="center" wrapText="1"/>
      <protection locked="0"/>
    </xf>
    <xf numFmtId="0" fontId="17" fillId="6" borderId="170" xfId="0" applyFont="1" applyFill="1" applyBorder="1" applyAlignment="1" applyProtection="1">
      <alignment vertical="center" wrapText="1"/>
      <protection locked="0"/>
    </xf>
    <xf numFmtId="0" fontId="17" fillId="6" borderId="181" xfId="0" applyFont="1" applyFill="1" applyBorder="1" applyAlignment="1" applyProtection="1">
      <alignment vertical="center" wrapText="1"/>
      <protection locked="0"/>
    </xf>
    <xf numFmtId="0" fontId="17" fillId="6" borderId="182" xfId="0" applyFont="1" applyFill="1" applyBorder="1" applyAlignment="1" applyProtection="1">
      <alignment vertical="center" wrapText="1"/>
      <protection locked="0"/>
    </xf>
    <xf numFmtId="0" fontId="17" fillId="6" borderId="183" xfId="0" applyFont="1" applyFill="1" applyBorder="1" applyAlignment="1" applyProtection="1">
      <alignment vertical="center" wrapText="1"/>
      <protection locked="0"/>
    </xf>
    <xf numFmtId="0" fontId="17" fillId="6" borderId="184" xfId="0" applyFont="1" applyFill="1" applyBorder="1" applyAlignment="1" applyProtection="1">
      <alignment vertical="center" wrapText="1"/>
      <protection locked="0"/>
    </xf>
    <xf numFmtId="0" fontId="23" fillId="0" borderId="185" xfId="0" applyFont="1" applyBorder="1" applyAlignment="1">
      <alignment horizontal="left" vertical="center" wrapText="1"/>
    </xf>
    <xf numFmtId="0" fontId="23" fillId="0" borderId="186" xfId="0" applyFont="1" applyBorder="1" applyAlignment="1">
      <alignment horizontal="left" vertical="center" wrapText="1"/>
    </xf>
    <xf numFmtId="0" fontId="23" fillId="0" borderId="187" xfId="0" applyFont="1" applyBorder="1" applyAlignment="1">
      <alignment horizontal="left" vertical="center" wrapText="1"/>
    </xf>
    <xf numFmtId="0" fontId="17" fillId="0" borderId="188" xfId="0" applyFont="1" applyBorder="1" applyAlignment="1">
      <alignment horizontal="left" vertical="center" wrapText="1"/>
    </xf>
    <xf numFmtId="0" fontId="23" fillId="0" borderId="189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90" xfId="0" applyFont="1" applyBorder="1" applyAlignment="1">
      <alignment horizontal="left" vertical="center" wrapText="1"/>
    </xf>
    <xf numFmtId="0" fontId="23" fillId="0" borderId="99" xfId="0" applyFont="1" applyBorder="1" applyAlignment="1">
      <alignment horizontal="left" vertical="center" wrapText="1"/>
    </xf>
    <xf numFmtId="0" fontId="22" fillId="0" borderId="115" xfId="0" applyFont="1" applyBorder="1" applyAlignment="1">
      <alignment horizontal="center" vertical="center" textRotation="90" wrapText="1"/>
    </xf>
    <xf numFmtId="0" fontId="22" fillId="0" borderId="120" xfId="0" applyFont="1" applyBorder="1" applyAlignment="1">
      <alignment horizontal="center" vertical="center" textRotation="90" wrapText="1"/>
    </xf>
    <xf numFmtId="0" fontId="22" fillId="0" borderId="191" xfId="0" applyFont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vertical="center" wrapText="1"/>
    </xf>
    <xf numFmtId="0" fontId="23" fillId="5" borderId="192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</cellXfs>
  <cellStyles count="3">
    <cellStyle name="Hyperlink" xfId="2" builtinId="8"/>
    <cellStyle name="Neutral" xfId="1" builtinId="28"/>
    <cellStyle name="Normal" xfId="0" builtinId="0"/>
  </cellStyles>
  <dxfs count="21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089B1"/>
      <color rgb="FF6AB651"/>
      <color rgb="FFA5DAEC"/>
      <color rgb="FF12326E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7592</xdr:colOff>
      <xdr:row>18</xdr:row>
      <xdr:rowOff>56282</xdr:rowOff>
    </xdr:from>
    <xdr:to>
      <xdr:col>1</xdr:col>
      <xdr:colOff>587829</xdr:colOff>
      <xdr:row>18</xdr:row>
      <xdr:rowOff>696686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9CC91-0E5A-43C5-B6A3-E229E721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192" y="7817796"/>
          <a:ext cx="580237" cy="64040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97D2-4168-4D10-862F-6A138957D02B}">
  <sheetPr>
    <tabColor rgb="FFA5DAEC"/>
    <pageSetUpPr fitToPage="1"/>
  </sheetPr>
  <dimension ref="A1:Z34"/>
  <sheetViews>
    <sheetView showGridLines="0" topLeftCell="A4" zoomScale="70" zoomScaleNormal="70" workbookViewId="0">
      <selection activeCell="B19" sqref="B19:C19"/>
    </sheetView>
  </sheetViews>
  <sheetFormatPr defaultRowHeight="15" thickBottom="1" x14ac:dyDescent="0.35"/>
  <cols>
    <col min="1" max="1" width="8.88671875" style="5"/>
    <col min="2" max="2" width="60.33203125" style="14" customWidth="1"/>
    <col min="3" max="3" width="60.6640625" style="12" customWidth="1"/>
    <col min="4" max="4" width="63.109375" style="13" customWidth="1"/>
    <col min="5" max="5" width="76.33203125" style="7" customWidth="1"/>
    <col min="6" max="26" width="8.88671875" style="7"/>
  </cols>
  <sheetData>
    <row r="1" spans="1:6" ht="136.19999999999999" customHeight="1" thickBot="1" x14ac:dyDescent="0.35">
      <c r="A1" s="59"/>
      <c r="B1" s="46" t="e" vm="1">
        <v>#VALUE!</v>
      </c>
      <c r="C1" s="46"/>
      <c r="D1" s="46"/>
      <c r="E1" s="46"/>
      <c r="F1" s="8"/>
    </row>
    <row r="2" spans="1:6" ht="50.4" thickBot="1" x14ac:dyDescent="0.35">
      <c r="A2" s="59"/>
      <c r="B2" s="47" t="s">
        <v>285</v>
      </c>
      <c r="C2" s="48"/>
      <c r="D2" s="48"/>
      <c r="E2" s="49"/>
      <c r="F2" s="8"/>
    </row>
    <row r="3" spans="1:6" ht="28.2" thickBot="1" x14ac:dyDescent="0.35">
      <c r="A3" s="59"/>
      <c r="B3" s="50" t="s">
        <v>302</v>
      </c>
      <c r="C3" s="51"/>
      <c r="D3" s="51"/>
      <c r="E3" s="52"/>
      <c r="F3" s="8"/>
    </row>
    <row r="4" spans="1:6" ht="28.2" thickBot="1" x14ac:dyDescent="0.35">
      <c r="A4" s="59"/>
      <c r="B4" s="53" t="s">
        <v>303</v>
      </c>
      <c r="C4" s="54"/>
      <c r="D4" s="54"/>
      <c r="E4" s="55"/>
      <c r="F4" s="8"/>
    </row>
    <row r="5" spans="1:6" thickBot="1" x14ac:dyDescent="0.35">
      <c r="A5" s="59"/>
      <c r="B5" s="9"/>
      <c r="C5" s="10"/>
      <c r="D5" s="11"/>
      <c r="E5" s="15"/>
    </row>
    <row r="6" spans="1:6" ht="38.4" thickBot="1" x14ac:dyDescent="0.35">
      <c r="A6" s="6"/>
      <c r="B6" s="56" t="s">
        <v>286</v>
      </c>
      <c r="C6" s="57"/>
      <c r="D6" s="57"/>
      <c r="E6" s="58"/>
      <c r="F6" s="8"/>
    </row>
    <row r="7" spans="1:6" ht="23.4" thickBot="1" x14ac:dyDescent="0.35">
      <c r="A7" s="6"/>
      <c r="B7" s="60" t="s">
        <v>283</v>
      </c>
      <c r="C7" s="61"/>
      <c r="D7" s="61"/>
      <c r="E7" s="62"/>
      <c r="F7" s="8"/>
    </row>
    <row r="8" spans="1:6" ht="23.4" thickBot="1" x14ac:dyDescent="0.35">
      <c r="A8" s="6"/>
      <c r="B8" s="63" t="s">
        <v>284</v>
      </c>
      <c r="C8" s="64"/>
      <c r="D8" s="64"/>
      <c r="E8" s="65"/>
      <c r="F8" s="8"/>
    </row>
    <row r="9" spans="1:6" ht="23.4" thickBot="1" x14ac:dyDescent="0.35">
      <c r="A9" s="6"/>
      <c r="B9" s="63" t="s">
        <v>287</v>
      </c>
      <c r="C9" s="64"/>
      <c r="D9" s="64"/>
      <c r="E9" s="65"/>
      <c r="F9" s="8"/>
    </row>
    <row r="10" spans="1:6" ht="23.4" thickBot="1" x14ac:dyDescent="0.35">
      <c r="A10" s="6"/>
      <c r="B10" s="66" t="s">
        <v>288</v>
      </c>
      <c r="C10" s="67"/>
      <c r="D10" s="67"/>
      <c r="E10" s="68"/>
      <c r="F10" s="8"/>
    </row>
    <row r="11" spans="1:6" ht="23.4" thickBot="1" x14ac:dyDescent="0.35">
      <c r="A11" s="6"/>
      <c r="B11" s="69" t="s">
        <v>289</v>
      </c>
      <c r="C11" s="70"/>
      <c r="D11" s="70"/>
      <c r="E11" s="71"/>
      <c r="F11" s="8"/>
    </row>
    <row r="12" spans="1:6" s="7" customFormat="1" thickBot="1" x14ac:dyDescent="0.35">
      <c r="A12" s="5"/>
      <c r="B12" s="16"/>
      <c r="C12" s="16"/>
      <c r="D12" s="16"/>
      <c r="E12" s="16"/>
    </row>
    <row r="13" spans="1:6" s="7" customFormat="1" ht="38.4" thickBot="1" x14ac:dyDescent="0.35">
      <c r="A13"/>
      <c r="B13" s="72" t="s">
        <v>290</v>
      </c>
      <c r="C13" s="72"/>
      <c r="D13" s="72"/>
      <c r="E13" s="72"/>
      <c r="F13" s="8"/>
    </row>
    <row r="14" spans="1:6" s="7" customFormat="1" ht="28.2" thickBot="1" x14ac:dyDescent="0.35">
      <c r="A14" s="17"/>
      <c r="B14" s="18" t="s">
        <v>291</v>
      </c>
      <c r="C14" s="19" t="s">
        <v>292</v>
      </c>
      <c r="D14" s="19" t="s">
        <v>293</v>
      </c>
      <c r="E14" s="20" t="s">
        <v>294</v>
      </c>
      <c r="F14" s="8"/>
    </row>
    <row r="15" spans="1:6" s="7" customFormat="1" ht="46.2" thickBot="1" x14ac:dyDescent="0.35">
      <c r="A15" s="17" t="s">
        <v>295</v>
      </c>
      <c r="B15" s="21" t="s">
        <v>304</v>
      </c>
      <c r="C15" s="22" t="s">
        <v>296</v>
      </c>
      <c r="D15" s="22" t="s">
        <v>305</v>
      </c>
      <c r="E15" s="23" t="s">
        <v>297</v>
      </c>
      <c r="F15" s="8"/>
    </row>
    <row r="16" spans="1:6" s="7" customFormat="1" ht="23.4" thickBot="1" x14ac:dyDescent="0.35">
      <c r="A16"/>
      <c r="B16" s="21"/>
      <c r="C16" s="22"/>
      <c r="D16" s="22"/>
      <c r="E16" s="24"/>
      <c r="F16" s="8"/>
    </row>
    <row r="17" spans="1:26" s="7" customFormat="1" ht="23.4" thickBot="1" x14ac:dyDescent="0.85">
      <c r="A17"/>
      <c r="B17" s="25"/>
      <c r="C17" s="26"/>
      <c r="D17" s="26"/>
      <c r="E17" s="27"/>
      <c r="F17" s="8"/>
    </row>
    <row r="18" spans="1:26" s="7" customFormat="1" ht="23.4" thickBot="1" x14ac:dyDescent="0.85">
      <c r="A18"/>
      <c r="B18" s="28"/>
      <c r="C18" s="28"/>
      <c r="D18" s="28"/>
      <c r="E18" s="28"/>
      <c r="F18" s="8"/>
    </row>
    <row r="19" spans="1:26" s="7" customFormat="1" ht="59.4" customHeight="1" thickBot="1" x14ac:dyDescent="0.35">
      <c r="A19"/>
      <c r="B19" s="73" t="s">
        <v>298</v>
      </c>
      <c r="C19" s="74"/>
      <c r="D19" s="29"/>
      <c r="E19" s="29"/>
    </row>
    <row r="20" spans="1:26" s="7" customFormat="1" ht="22.2" thickBot="1" x14ac:dyDescent="0.8">
      <c r="B20" s="30" t="s">
        <v>299</v>
      </c>
    </row>
    <row r="21" spans="1:26" s="7" customFormat="1" ht="22.2" thickBot="1" x14ac:dyDescent="0.8">
      <c r="B21" s="31" t="s">
        <v>300</v>
      </c>
    </row>
    <row r="22" spans="1:26" s="7" customFormat="1" ht="22.2" thickBot="1" x14ac:dyDescent="0.8">
      <c r="B22" s="31" t="s">
        <v>301</v>
      </c>
    </row>
    <row r="23" spans="1:26" s="7" customFormat="1" thickBot="1" x14ac:dyDescent="0.35">
      <c r="C23" s="5"/>
      <c r="D23" s="5"/>
    </row>
    <row r="24" spans="1:26" s="5" customFormat="1" thickBot="1" x14ac:dyDescent="0.35">
      <c r="D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5" customFormat="1" ht="20.399999999999999" thickBot="1" x14ac:dyDescent="0.35">
      <c r="B25" s="32"/>
      <c r="C25" s="12"/>
      <c r="D25" s="1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5" customFormat="1" ht="20.399999999999999" thickBot="1" x14ac:dyDescent="0.35">
      <c r="B26" s="32"/>
      <c r="C26" s="12"/>
      <c r="D26" s="1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5" customFormat="1" ht="20.399999999999999" thickBot="1" x14ac:dyDescent="0.35">
      <c r="B27" s="33"/>
      <c r="C27" s="12"/>
      <c r="D27" s="1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5" customFormat="1" ht="20.399999999999999" thickBot="1" x14ac:dyDescent="0.35">
      <c r="B28" s="32"/>
      <c r="C28" s="12"/>
      <c r="D28" s="1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5" customFormat="1" ht="20.399999999999999" thickBot="1" x14ac:dyDescent="0.35">
      <c r="B29" s="33"/>
      <c r="C29" s="12"/>
      <c r="D29" s="1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2.2" thickBot="1" x14ac:dyDescent="0.8">
      <c r="B30" s="34"/>
    </row>
    <row r="31" spans="1:26" s="5" customFormat="1" ht="20.399999999999999" thickBot="1" x14ac:dyDescent="0.35">
      <c r="B31" s="35"/>
      <c r="C31" s="12"/>
      <c r="D31" s="13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5" customFormat="1" ht="22.2" thickBot="1" x14ac:dyDescent="0.35">
      <c r="B32" s="36"/>
      <c r="C32" s="12"/>
      <c r="D32" s="1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s="5" customFormat="1" ht="16.2" thickBot="1" x14ac:dyDescent="0.35">
      <c r="B33" s="37"/>
      <c r="C33" s="12"/>
      <c r="D33" s="1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s="5" customFormat="1" ht="16.2" thickBot="1" x14ac:dyDescent="0.35">
      <c r="B34" s="37"/>
      <c r="C34" s="12"/>
      <c r="D34" s="13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1D402932-2C28-4153-9C74-D6F13A996DC2}"/>
    <hyperlink ref="B11:D11" r:id="rId2" display="Alternatively, please view our CIMPSA Partnership Guide; https://www.cimspa.co.uk/education-training/education-policy/guidance/partner-endorsement-support/" xr:uid="{EB1FD121-6719-4C1B-A4A9-05EFFB9033A3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OA4023"/>
  <sheetViews>
    <sheetView showGridLines="0" tabSelected="1" zoomScale="70" zoomScaleNormal="70" workbookViewId="0">
      <pane ySplit="3" topLeftCell="A12" activePane="bottomLeft" state="frozen"/>
      <selection pane="bottomLeft" activeCell="D14" sqref="D14"/>
    </sheetView>
  </sheetViews>
  <sheetFormatPr defaultColWidth="8.77734375" defaultRowHeight="23.4" thickBottom="1" x14ac:dyDescent="0.85"/>
  <cols>
    <col min="1" max="1" width="6.5546875" style="288" customWidth="1"/>
    <col min="2" max="2" width="8.109375" style="203" customWidth="1"/>
    <col min="3" max="3" width="34.21875" style="204" customWidth="1"/>
    <col min="4" max="4" width="75.77734375" style="196" customWidth="1"/>
    <col min="5" max="5" width="52.5546875" style="196" customWidth="1"/>
    <col min="6" max="6" width="15.77734375" style="196" customWidth="1"/>
    <col min="7" max="7" width="43.109375" style="197" customWidth="1"/>
    <col min="8" max="8" width="53.21875" style="196" hidden="1" customWidth="1"/>
    <col min="9" max="9" width="12.77734375" style="210" hidden="1" customWidth="1"/>
    <col min="10" max="10" width="11.77734375" style="211" hidden="1" customWidth="1"/>
    <col min="11" max="11" width="15.88671875" style="198" hidden="1" customWidth="1"/>
    <col min="12" max="13" width="18.44140625" style="196" hidden="1" customWidth="1"/>
    <col min="14" max="14" width="22.33203125" style="197" hidden="1" customWidth="1"/>
    <col min="15" max="15" width="33.21875" style="196" hidden="1" customWidth="1"/>
    <col min="16" max="16" width="11.33203125" style="213" hidden="1" customWidth="1"/>
    <col min="17" max="17" width="18.44140625" style="210" hidden="1" customWidth="1"/>
    <col min="18" max="391" width="8.77734375" style="210"/>
    <col min="392" max="16384" width="8.77734375" style="98"/>
  </cols>
  <sheetData>
    <row r="1" spans="1:391" s="45" customFormat="1" thickBot="1" x14ac:dyDescent="0.35">
      <c r="A1" s="38"/>
      <c r="B1" s="39"/>
      <c r="C1" s="39"/>
      <c r="D1" s="39"/>
      <c r="E1" s="77" t="s">
        <v>317</v>
      </c>
      <c r="F1" s="78"/>
      <c r="G1" s="79"/>
      <c r="H1" s="80"/>
      <c r="I1" s="239"/>
      <c r="J1" s="81"/>
      <c r="K1" s="81"/>
      <c r="L1" s="82"/>
      <c r="O1" s="83"/>
      <c r="P1" s="214"/>
      <c r="Q1" s="412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  <c r="IG1" s="214"/>
      <c r="IH1" s="214"/>
      <c r="II1" s="214"/>
      <c r="IJ1" s="214"/>
      <c r="IK1" s="214"/>
      <c r="IL1" s="214"/>
      <c r="IM1" s="214"/>
      <c r="IN1" s="214"/>
      <c r="IO1" s="214"/>
      <c r="IP1" s="214"/>
      <c r="IQ1" s="214"/>
      <c r="IR1" s="214"/>
      <c r="IS1" s="214"/>
      <c r="IT1" s="214"/>
      <c r="IU1" s="214"/>
      <c r="IV1" s="214"/>
      <c r="IW1" s="214"/>
      <c r="IX1" s="214"/>
      <c r="IY1" s="214"/>
      <c r="IZ1" s="214"/>
      <c r="JA1" s="214"/>
      <c r="JB1" s="214"/>
      <c r="JC1" s="214"/>
      <c r="JD1" s="214"/>
      <c r="JE1" s="214"/>
      <c r="JF1" s="214"/>
      <c r="JG1" s="214"/>
      <c r="JH1" s="214"/>
      <c r="JI1" s="214"/>
      <c r="JJ1" s="214"/>
      <c r="JK1" s="214"/>
      <c r="JL1" s="214"/>
      <c r="JM1" s="214"/>
      <c r="JN1" s="214"/>
      <c r="JO1" s="214"/>
      <c r="JP1" s="214"/>
      <c r="JQ1" s="214"/>
      <c r="JR1" s="214"/>
      <c r="JS1" s="214"/>
      <c r="JT1" s="214"/>
      <c r="JU1" s="214"/>
      <c r="JV1" s="214"/>
      <c r="JW1" s="214"/>
      <c r="JX1" s="214"/>
      <c r="JY1" s="214"/>
      <c r="JZ1" s="214"/>
      <c r="KA1" s="214"/>
      <c r="KB1" s="214"/>
      <c r="KC1" s="214"/>
      <c r="KD1" s="214"/>
      <c r="KE1" s="214"/>
      <c r="KF1" s="214"/>
      <c r="KG1" s="214"/>
      <c r="KH1" s="214"/>
      <c r="KI1" s="214"/>
      <c r="KJ1" s="214"/>
      <c r="KK1" s="214"/>
      <c r="KL1" s="214"/>
      <c r="KM1" s="214"/>
      <c r="KN1" s="214"/>
      <c r="KO1" s="214"/>
      <c r="KP1" s="214"/>
      <c r="KQ1" s="214"/>
      <c r="KR1" s="214"/>
      <c r="KS1" s="214"/>
      <c r="KT1" s="214"/>
      <c r="KU1" s="214"/>
      <c r="KV1" s="214"/>
      <c r="KW1" s="214"/>
      <c r="KX1" s="214"/>
      <c r="KY1" s="214"/>
      <c r="KZ1" s="214"/>
      <c r="LA1" s="214"/>
      <c r="LB1" s="214"/>
      <c r="LC1" s="214"/>
      <c r="LD1" s="214"/>
      <c r="LE1" s="214"/>
      <c r="LF1" s="214"/>
      <c r="LG1" s="214"/>
      <c r="LH1" s="214"/>
      <c r="LI1" s="214"/>
      <c r="LJ1" s="214"/>
      <c r="LK1" s="214"/>
      <c r="LL1" s="214"/>
      <c r="LM1" s="214"/>
      <c r="LN1" s="214"/>
      <c r="LO1" s="214"/>
      <c r="LP1" s="214"/>
      <c r="LQ1" s="214"/>
      <c r="LR1" s="214"/>
      <c r="LS1" s="214"/>
      <c r="LT1" s="214"/>
      <c r="LU1" s="214"/>
      <c r="LV1" s="214"/>
      <c r="LW1" s="214"/>
      <c r="LX1" s="214"/>
      <c r="LY1" s="214"/>
      <c r="LZ1" s="214"/>
      <c r="MA1" s="214"/>
      <c r="MB1" s="214"/>
      <c r="MC1" s="214"/>
      <c r="MD1" s="214"/>
      <c r="ME1" s="214"/>
      <c r="MF1" s="214"/>
      <c r="MG1" s="214"/>
      <c r="MH1" s="214"/>
      <c r="MI1" s="214"/>
      <c r="MJ1" s="214"/>
      <c r="MK1" s="214"/>
      <c r="ML1" s="214"/>
      <c r="MM1" s="214"/>
      <c r="MN1" s="214"/>
      <c r="MO1" s="214"/>
      <c r="MP1" s="214"/>
      <c r="MQ1" s="214"/>
      <c r="MR1" s="214"/>
      <c r="MS1" s="214"/>
      <c r="MT1" s="214"/>
      <c r="MU1" s="214"/>
      <c r="MV1" s="214"/>
      <c r="MW1" s="214"/>
      <c r="MX1" s="214"/>
      <c r="MY1" s="214"/>
      <c r="MZ1" s="214"/>
      <c r="NA1" s="214"/>
      <c r="NB1" s="214"/>
      <c r="NC1" s="214"/>
      <c r="ND1" s="214"/>
      <c r="NE1" s="214"/>
      <c r="NF1" s="214"/>
      <c r="NG1" s="214"/>
      <c r="NH1" s="214"/>
      <c r="NI1" s="214"/>
      <c r="NJ1" s="214"/>
      <c r="NK1" s="214"/>
      <c r="NL1" s="214"/>
      <c r="NM1" s="214"/>
      <c r="NN1" s="214"/>
      <c r="NO1" s="214"/>
      <c r="NP1" s="214"/>
      <c r="NQ1" s="214"/>
      <c r="NR1" s="214"/>
      <c r="NS1" s="214"/>
      <c r="NT1" s="214"/>
      <c r="NU1" s="214"/>
      <c r="NV1" s="214"/>
      <c r="NW1" s="214"/>
      <c r="NX1" s="214"/>
      <c r="NY1" s="214"/>
      <c r="NZ1" s="214"/>
      <c r="OA1" s="214"/>
    </row>
    <row r="2" spans="1:391" s="45" customFormat="1" ht="43.8" thickBot="1" x14ac:dyDescent="0.35">
      <c r="A2" s="84" t="s">
        <v>316</v>
      </c>
      <c r="B2" s="84"/>
      <c r="C2" s="84"/>
      <c r="D2" s="84"/>
      <c r="E2" s="85" t="s">
        <v>306</v>
      </c>
      <c r="F2" s="86"/>
      <c r="G2" s="87"/>
      <c r="H2" s="88"/>
      <c r="I2" s="212"/>
      <c r="J2" s="89" t="s">
        <v>307</v>
      </c>
      <c r="K2" s="90"/>
      <c r="L2" s="90"/>
      <c r="M2" s="90"/>
      <c r="N2" s="91"/>
      <c r="O2" s="80"/>
      <c r="P2" s="410"/>
      <c r="Q2" s="380" t="s">
        <v>308</v>
      </c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  <c r="GT2" s="214"/>
      <c r="GU2" s="214"/>
      <c r="GV2" s="214"/>
      <c r="GW2" s="214"/>
      <c r="GX2" s="214"/>
      <c r="GY2" s="214"/>
      <c r="GZ2" s="214"/>
      <c r="HA2" s="214"/>
      <c r="HB2" s="214"/>
      <c r="HC2" s="214"/>
      <c r="HD2" s="214"/>
      <c r="HE2" s="214"/>
      <c r="HF2" s="214"/>
      <c r="HG2" s="214"/>
      <c r="HH2" s="214"/>
      <c r="HI2" s="214"/>
      <c r="HJ2" s="214"/>
      <c r="HK2" s="214"/>
      <c r="HL2" s="214"/>
      <c r="HM2" s="214"/>
      <c r="HN2" s="214"/>
      <c r="HO2" s="214"/>
      <c r="HP2" s="214"/>
      <c r="HQ2" s="214"/>
      <c r="HR2" s="214"/>
      <c r="HS2" s="214"/>
      <c r="HT2" s="214"/>
      <c r="HU2" s="214"/>
      <c r="HV2" s="214"/>
      <c r="HW2" s="214"/>
      <c r="HX2" s="214"/>
      <c r="HY2" s="214"/>
      <c r="HZ2" s="214"/>
      <c r="IA2" s="214"/>
      <c r="IB2" s="214"/>
      <c r="IC2" s="214"/>
      <c r="ID2" s="214"/>
      <c r="IE2" s="214"/>
      <c r="IF2" s="214"/>
      <c r="IG2" s="214"/>
      <c r="IH2" s="214"/>
      <c r="II2" s="214"/>
      <c r="IJ2" s="214"/>
      <c r="IK2" s="214"/>
      <c r="IL2" s="214"/>
      <c r="IM2" s="214"/>
      <c r="IN2" s="214"/>
      <c r="IO2" s="214"/>
      <c r="IP2" s="214"/>
      <c r="IQ2" s="214"/>
      <c r="IR2" s="214"/>
      <c r="IS2" s="214"/>
      <c r="IT2" s="214"/>
      <c r="IU2" s="214"/>
      <c r="IV2" s="214"/>
      <c r="IW2" s="214"/>
      <c r="IX2" s="214"/>
      <c r="IY2" s="214"/>
      <c r="IZ2" s="214"/>
      <c r="JA2" s="214"/>
      <c r="JB2" s="214"/>
      <c r="JC2" s="214"/>
      <c r="JD2" s="214"/>
      <c r="JE2" s="214"/>
      <c r="JF2" s="214"/>
      <c r="JG2" s="214"/>
      <c r="JH2" s="214"/>
      <c r="JI2" s="214"/>
      <c r="JJ2" s="214"/>
      <c r="JK2" s="214"/>
      <c r="JL2" s="214"/>
      <c r="JM2" s="214"/>
      <c r="JN2" s="214"/>
      <c r="JO2" s="214"/>
      <c r="JP2" s="214"/>
      <c r="JQ2" s="214"/>
      <c r="JR2" s="214"/>
      <c r="JS2" s="214"/>
      <c r="JT2" s="214"/>
      <c r="JU2" s="214"/>
      <c r="JV2" s="214"/>
      <c r="JW2" s="214"/>
      <c r="JX2" s="214"/>
      <c r="JY2" s="214"/>
      <c r="JZ2" s="214"/>
      <c r="KA2" s="214"/>
      <c r="KB2" s="214"/>
      <c r="KC2" s="214"/>
      <c r="KD2" s="214"/>
      <c r="KE2" s="214"/>
      <c r="KF2" s="214"/>
      <c r="KG2" s="214"/>
      <c r="KH2" s="214"/>
      <c r="KI2" s="214"/>
      <c r="KJ2" s="214"/>
      <c r="KK2" s="214"/>
      <c r="KL2" s="214"/>
      <c r="KM2" s="214"/>
      <c r="KN2" s="214"/>
      <c r="KO2" s="214"/>
      <c r="KP2" s="214"/>
      <c r="KQ2" s="214"/>
      <c r="KR2" s="214"/>
      <c r="KS2" s="214"/>
      <c r="KT2" s="214"/>
      <c r="KU2" s="214"/>
      <c r="KV2" s="214"/>
      <c r="KW2" s="214"/>
      <c r="KX2" s="214"/>
      <c r="KY2" s="214"/>
      <c r="KZ2" s="214"/>
      <c r="LA2" s="214"/>
      <c r="LB2" s="214"/>
      <c r="LC2" s="214"/>
      <c r="LD2" s="214"/>
      <c r="LE2" s="214"/>
      <c r="LF2" s="214"/>
      <c r="LG2" s="214"/>
      <c r="LH2" s="214"/>
      <c r="LI2" s="214"/>
      <c r="LJ2" s="214"/>
      <c r="LK2" s="214"/>
      <c r="LL2" s="214"/>
      <c r="LM2" s="214"/>
      <c r="LN2" s="214"/>
      <c r="LO2" s="214"/>
      <c r="LP2" s="214"/>
      <c r="LQ2" s="214"/>
      <c r="LR2" s="214"/>
      <c r="LS2" s="214"/>
      <c r="LT2" s="214"/>
      <c r="LU2" s="214"/>
      <c r="LV2" s="214"/>
      <c r="LW2" s="214"/>
      <c r="LX2" s="214"/>
      <c r="LY2" s="214"/>
      <c r="LZ2" s="214"/>
      <c r="MA2" s="214"/>
      <c r="MB2" s="214"/>
      <c r="MC2" s="214"/>
      <c r="MD2" s="214"/>
      <c r="ME2" s="214"/>
      <c r="MF2" s="214"/>
      <c r="MG2" s="214"/>
      <c r="MH2" s="214"/>
      <c r="MI2" s="214"/>
      <c r="MJ2" s="214"/>
      <c r="MK2" s="214"/>
      <c r="ML2" s="214"/>
      <c r="MM2" s="214"/>
      <c r="MN2" s="214"/>
      <c r="MO2" s="214"/>
      <c r="MP2" s="214"/>
      <c r="MQ2" s="214"/>
      <c r="MR2" s="214"/>
      <c r="MS2" s="214"/>
      <c r="MT2" s="214"/>
      <c r="MU2" s="214"/>
      <c r="MV2" s="214"/>
      <c r="MW2" s="214"/>
      <c r="MX2" s="214"/>
      <c r="MY2" s="214"/>
      <c r="MZ2" s="214"/>
      <c r="NA2" s="214"/>
      <c r="NB2" s="214"/>
      <c r="NC2" s="214"/>
      <c r="ND2" s="214"/>
      <c r="NE2" s="214"/>
      <c r="NF2" s="214"/>
      <c r="NG2" s="214"/>
      <c r="NH2" s="214"/>
      <c r="NI2" s="214"/>
      <c r="NJ2" s="214"/>
      <c r="NK2" s="214"/>
      <c r="NL2" s="214"/>
      <c r="NM2" s="214"/>
      <c r="NN2" s="214"/>
      <c r="NO2" s="214"/>
      <c r="NP2" s="214"/>
      <c r="NQ2" s="214"/>
      <c r="NR2" s="214"/>
      <c r="NS2" s="214"/>
      <c r="NT2" s="214"/>
      <c r="NU2" s="214"/>
      <c r="NV2" s="214"/>
      <c r="NW2" s="214"/>
      <c r="NX2" s="214"/>
      <c r="NY2" s="214"/>
      <c r="NZ2" s="214"/>
      <c r="OA2" s="214"/>
    </row>
    <row r="3" spans="1:391" s="45" customFormat="1" ht="43.8" thickBot="1" x14ac:dyDescent="0.35">
      <c r="A3" s="75" t="s">
        <v>0</v>
      </c>
      <c r="B3" s="76"/>
      <c r="C3" s="199" t="s">
        <v>13</v>
      </c>
      <c r="D3" s="40" t="s">
        <v>2</v>
      </c>
      <c r="E3" s="41" t="s">
        <v>309</v>
      </c>
      <c r="F3" s="41" t="s">
        <v>310</v>
      </c>
      <c r="G3" s="41" t="s">
        <v>311</v>
      </c>
      <c r="H3" s="322" t="s">
        <v>312</v>
      </c>
      <c r="I3" s="323"/>
      <c r="J3" s="216" t="s">
        <v>14</v>
      </c>
      <c r="K3" s="42" t="s">
        <v>15</v>
      </c>
      <c r="L3" s="43" t="s">
        <v>16</v>
      </c>
      <c r="M3" s="42" t="s">
        <v>17</v>
      </c>
      <c r="N3" s="44" t="s">
        <v>313</v>
      </c>
      <c r="O3" s="411" t="s">
        <v>314</v>
      </c>
      <c r="P3" s="384"/>
      <c r="Q3" s="380" t="s">
        <v>315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14"/>
      <c r="HS3" s="214"/>
      <c r="HT3" s="214"/>
      <c r="HU3" s="214"/>
      <c r="HV3" s="214"/>
      <c r="HW3" s="214"/>
      <c r="HX3" s="214"/>
      <c r="HY3" s="214"/>
      <c r="HZ3" s="214"/>
      <c r="IA3" s="214"/>
      <c r="IB3" s="214"/>
      <c r="IC3" s="214"/>
      <c r="ID3" s="214"/>
      <c r="IE3" s="214"/>
      <c r="IF3" s="214"/>
      <c r="IG3" s="214"/>
      <c r="IH3" s="214"/>
      <c r="II3" s="214"/>
      <c r="IJ3" s="214"/>
      <c r="IK3" s="214"/>
      <c r="IL3" s="214"/>
      <c r="IM3" s="214"/>
      <c r="IN3" s="214"/>
      <c r="IO3" s="214"/>
      <c r="IP3" s="214"/>
      <c r="IQ3" s="214"/>
      <c r="IR3" s="214"/>
      <c r="IS3" s="214"/>
      <c r="IT3" s="214"/>
      <c r="IU3" s="214"/>
      <c r="IV3" s="214"/>
      <c r="IW3" s="214"/>
      <c r="IX3" s="214"/>
      <c r="IY3" s="214"/>
      <c r="IZ3" s="214"/>
      <c r="JA3" s="214"/>
      <c r="JB3" s="214"/>
      <c r="JC3" s="214"/>
      <c r="JD3" s="214"/>
      <c r="JE3" s="214"/>
      <c r="JF3" s="214"/>
      <c r="JG3" s="214"/>
      <c r="JH3" s="214"/>
      <c r="JI3" s="214"/>
      <c r="JJ3" s="214"/>
      <c r="JK3" s="214"/>
      <c r="JL3" s="214"/>
      <c r="JM3" s="214"/>
      <c r="JN3" s="214"/>
      <c r="JO3" s="214"/>
      <c r="JP3" s="214"/>
      <c r="JQ3" s="214"/>
      <c r="JR3" s="214"/>
      <c r="JS3" s="214"/>
      <c r="JT3" s="214"/>
      <c r="JU3" s="214"/>
      <c r="JV3" s="214"/>
      <c r="JW3" s="214"/>
      <c r="JX3" s="214"/>
      <c r="JY3" s="214"/>
      <c r="JZ3" s="214"/>
      <c r="KA3" s="214"/>
      <c r="KB3" s="214"/>
      <c r="KC3" s="214"/>
      <c r="KD3" s="214"/>
      <c r="KE3" s="214"/>
      <c r="KF3" s="214"/>
      <c r="KG3" s="214"/>
      <c r="KH3" s="214"/>
      <c r="KI3" s="214"/>
      <c r="KJ3" s="214"/>
      <c r="KK3" s="214"/>
      <c r="KL3" s="214"/>
      <c r="KM3" s="214"/>
      <c r="KN3" s="214"/>
      <c r="KO3" s="214"/>
      <c r="KP3" s="214"/>
      <c r="KQ3" s="214"/>
      <c r="KR3" s="214"/>
      <c r="KS3" s="214"/>
      <c r="KT3" s="214"/>
      <c r="KU3" s="214"/>
      <c r="KV3" s="214"/>
      <c r="KW3" s="214"/>
      <c r="KX3" s="214"/>
      <c r="KY3" s="214"/>
      <c r="KZ3" s="214"/>
      <c r="LA3" s="214"/>
      <c r="LB3" s="214"/>
      <c r="LC3" s="214"/>
      <c r="LD3" s="214"/>
      <c r="LE3" s="214"/>
      <c r="LF3" s="214"/>
      <c r="LG3" s="214"/>
      <c r="LH3" s="214"/>
      <c r="LI3" s="214"/>
      <c r="LJ3" s="214"/>
      <c r="LK3" s="214"/>
      <c r="LL3" s="214"/>
      <c r="LM3" s="214"/>
      <c r="LN3" s="214"/>
      <c r="LO3" s="214"/>
      <c r="LP3" s="214"/>
      <c r="LQ3" s="214"/>
      <c r="LR3" s="214"/>
      <c r="LS3" s="214"/>
      <c r="LT3" s="214"/>
      <c r="LU3" s="214"/>
      <c r="LV3" s="214"/>
      <c r="LW3" s="214"/>
      <c r="LX3" s="214"/>
      <c r="LY3" s="214"/>
      <c r="LZ3" s="214"/>
      <c r="MA3" s="214"/>
      <c r="MB3" s="214"/>
      <c r="MC3" s="214"/>
      <c r="MD3" s="214"/>
      <c r="ME3" s="214"/>
      <c r="MF3" s="214"/>
      <c r="MG3" s="214"/>
      <c r="MH3" s="214"/>
      <c r="MI3" s="214"/>
      <c r="MJ3" s="214"/>
      <c r="MK3" s="214"/>
      <c r="ML3" s="214"/>
      <c r="MM3" s="214"/>
      <c r="MN3" s="214"/>
      <c r="MO3" s="214"/>
      <c r="MP3" s="214"/>
      <c r="MQ3" s="214"/>
      <c r="MR3" s="214"/>
      <c r="MS3" s="214"/>
      <c r="MT3" s="214"/>
      <c r="MU3" s="214"/>
      <c r="MV3" s="214"/>
      <c r="MW3" s="214"/>
      <c r="MX3" s="214"/>
      <c r="MY3" s="214"/>
      <c r="MZ3" s="214"/>
      <c r="NA3" s="214"/>
      <c r="NB3" s="214"/>
      <c r="NC3" s="214"/>
      <c r="ND3" s="214"/>
      <c r="NE3" s="214"/>
      <c r="NF3" s="214"/>
      <c r="NG3" s="214"/>
      <c r="NH3" s="214"/>
      <c r="NI3" s="214"/>
      <c r="NJ3" s="214"/>
      <c r="NK3" s="214"/>
      <c r="NL3" s="214"/>
      <c r="NM3" s="214"/>
      <c r="NN3" s="214"/>
      <c r="NO3" s="214"/>
      <c r="NP3" s="214"/>
      <c r="NQ3" s="214"/>
      <c r="NR3" s="214"/>
      <c r="NS3" s="214"/>
      <c r="NT3" s="214"/>
      <c r="NU3" s="214"/>
      <c r="NV3" s="214"/>
      <c r="NW3" s="214"/>
      <c r="NX3" s="214"/>
      <c r="NY3" s="214"/>
      <c r="NZ3" s="214"/>
      <c r="OA3" s="214"/>
    </row>
    <row r="4" spans="1:391" ht="43.8" thickBot="1" x14ac:dyDescent="0.8">
      <c r="A4" s="407" t="s">
        <v>18</v>
      </c>
      <c r="B4" s="240" t="s">
        <v>3</v>
      </c>
      <c r="C4" s="241" t="s">
        <v>19</v>
      </c>
      <c r="D4" s="257" t="s">
        <v>20</v>
      </c>
      <c r="E4" s="92"/>
      <c r="F4" s="92"/>
      <c r="G4" s="93"/>
      <c r="H4" s="324"/>
      <c r="I4" s="369"/>
      <c r="J4" s="217"/>
      <c r="K4" s="94" t="str" cm="1">
        <f t="array" ref="K4">IF((AND(J4:J5=1)), "Fully Mapped", "Not/ Partially Mapped")</f>
        <v>Not/ Partially Mapped</v>
      </c>
      <c r="L4" s="95">
        <f>SUM('Workings out'!B5:B14)</f>
        <v>0</v>
      </c>
      <c r="M4" s="96"/>
      <c r="N4" s="97"/>
      <c r="O4" s="348"/>
      <c r="P4" s="369"/>
      <c r="Q4" s="363"/>
    </row>
    <row r="5" spans="1:391" ht="43.8" thickBot="1" x14ac:dyDescent="0.8">
      <c r="A5" s="408"/>
      <c r="B5" s="240"/>
      <c r="C5" s="242"/>
      <c r="D5" s="258" t="s">
        <v>21</v>
      </c>
      <c r="E5" s="99"/>
      <c r="F5" s="100"/>
      <c r="G5" s="101"/>
      <c r="H5" s="325"/>
      <c r="I5" s="369"/>
      <c r="J5" s="218"/>
      <c r="K5" s="102"/>
      <c r="L5" s="103"/>
      <c r="M5" s="104"/>
      <c r="N5" s="105"/>
      <c r="O5" s="347"/>
      <c r="P5" s="369"/>
      <c r="Q5" s="362"/>
    </row>
    <row r="6" spans="1:391" ht="43.2" x14ac:dyDescent="0.75">
      <c r="A6" s="408"/>
      <c r="B6" s="243" t="s">
        <v>7</v>
      </c>
      <c r="C6" s="244" t="s">
        <v>22</v>
      </c>
      <c r="D6" s="257" t="s">
        <v>23</v>
      </c>
      <c r="E6" s="106"/>
      <c r="F6" s="92"/>
      <c r="G6" s="93"/>
      <c r="H6" s="324"/>
      <c r="I6" s="369"/>
      <c r="J6" s="217"/>
      <c r="K6" s="94" t="str">
        <f>IF((AND(J6=1,J7=1,J8=1,J9=1)), "Fully Mapped", "Not/ Partially Mapped")</f>
        <v>Not/ Partially Mapped</v>
      </c>
      <c r="L6" s="103"/>
      <c r="M6" s="96"/>
      <c r="N6" s="97"/>
      <c r="O6" s="348"/>
      <c r="P6" s="369"/>
      <c r="Q6" s="363"/>
    </row>
    <row r="7" spans="1:391" ht="64.8" x14ac:dyDescent="0.75">
      <c r="A7" s="408"/>
      <c r="B7" s="245"/>
      <c r="C7" s="246"/>
      <c r="D7" s="259" t="s">
        <v>24</v>
      </c>
      <c r="E7" s="99"/>
      <c r="F7" s="100"/>
      <c r="G7" s="101"/>
      <c r="H7" s="325"/>
      <c r="I7" s="369"/>
      <c r="J7" s="219"/>
      <c r="K7" s="102"/>
      <c r="L7" s="103"/>
      <c r="M7" s="104"/>
      <c r="N7" s="105"/>
      <c r="O7" s="347"/>
      <c r="P7" s="369"/>
      <c r="Q7" s="362"/>
    </row>
    <row r="8" spans="1:391" ht="21.6" x14ac:dyDescent="0.75">
      <c r="A8" s="408"/>
      <c r="B8" s="245"/>
      <c r="C8" s="246"/>
      <c r="D8" s="259" t="s">
        <v>25</v>
      </c>
      <c r="E8" s="99"/>
      <c r="F8" s="100"/>
      <c r="G8" s="101"/>
      <c r="H8" s="325"/>
      <c r="I8" s="369"/>
      <c r="J8" s="219"/>
      <c r="K8" s="102"/>
      <c r="L8" s="103"/>
      <c r="M8" s="104"/>
      <c r="N8" s="105"/>
      <c r="O8" s="347"/>
      <c r="P8" s="369"/>
      <c r="Q8" s="362"/>
    </row>
    <row r="9" spans="1:391" ht="22.2" thickBot="1" x14ac:dyDescent="0.8">
      <c r="A9" s="408"/>
      <c r="B9" s="245"/>
      <c r="C9" s="246"/>
      <c r="D9" s="258" t="s">
        <v>26</v>
      </c>
      <c r="E9" s="107"/>
      <c r="F9" s="108"/>
      <c r="G9" s="109"/>
      <c r="H9" s="326"/>
      <c r="I9" s="369"/>
      <c r="J9" s="220"/>
      <c r="K9" s="110"/>
      <c r="L9" s="103"/>
      <c r="M9" s="111"/>
      <c r="N9" s="112"/>
      <c r="O9" s="385"/>
      <c r="P9" s="369"/>
      <c r="Q9" s="381"/>
    </row>
    <row r="10" spans="1:391" ht="43.8" customHeight="1" x14ac:dyDescent="0.75">
      <c r="A10" s="408"/>
      <c r="B10" s="243" t="s">
        <v>9</v>
      </c>
      <c r="C10" s="244" t="s">
        <v>27</v>
      </c>
      <c r="D10" s="257" t="s">
        <v>28</v>
      </c>
      <c r="E10" s="106"/>
      <c r="F10" s="92"/>
      <c r="G10" s="93"/>
      <c r="H10" s="324"/>
      <c r="I10" s="369"/>
      <c r="J10" s="221"/>
      <c r="K10" s="94" t="str" cm="1">
        <f t="array" ref="K10">IF((AND(J10:J13=1)), "Fully Mapped", "Not/ Partially Mapped")</f>
        <v>Not/ Partially Mapped</v>
      </c>
      <c r="L10" s="103"/>
      <c r="M10" s="96"/>
      <c r="N10" s="97"/>
      <c r="O10" s="348"/>
      <c r="P10" s="369"/>
      <c r="Q10" s="363"/>
    </row>
    <row r="11" spans="1:391" ht="43.2" x14ac:dyDescent="0.75">
      <c r="A11" s="408"/>
      <c r="B11" s="245"/>
      <c r="C11" s="246"/>
      <c r="D11" s="259" t="s">
        <v>29</v>
      </c>
      <c r="E11" s="99"/>
      <c r="F11" s="100"/>
      <c r="G11" s="101"/>
      <c r="H11" s="325"/>
      <c r="I11" s="369"/>
      <c r="J11" s="222"/>
      <c r="K11" s="102"/>
      <c r="L11" s="103"/>
      <c r="M11" s="104"/>
      <c r="N11" s="105"/>
      <c r="O11" s="347"/>
      <c r="P11" s="369"/>
      <c r="Q11" s="362"/>
    </row>
    <row r="12" spans="1:391" ht="43.2" x14ac:dyDescent="0.75">
      <c r="A12" s="408"/>
      <c r="B12" s="245"/>
      <c r="C12" s="246"/>
      <c r="D12" s="259" t="s">
        <v>30</v>
      </c>
      <c r="E12" s="99"/>
      <c r="F12" s="100"/>
      <c r="G12" s="101"/>
      <c r="H12" s="325"/>
      <c r="I12" s="369"/>
      <c r="J12" s="222"/>
      <c r="K12" s="102"/>
      <c r="L12" s="103"/>
      <c r="M12" s="104"/>
      <c r="N12" s="105"/>
      <c r="O12" s="347"/>
      <c r="P12" s="369"/>
      <c r="Q12" s="362"/>
    </row>
    <row r="13" spans="1:391" ht="87" thickBot="1" x14ac:dyDescent="0.8">
      <c r="A13" s="408"/>
      <c r="B13" s="245"/>
      <c r="C13" s="246"/>
      <c r="D13" s="258" t="s">
        <v>31</v>
      </c>
      <c r="E13" s="99"/>
      <c r="F13" s="100"/>
      <c r="G13" s="101"/>
      <c r="H13" s="327"/>
      <c r="I13" s="369"/>
      <c r="J13" s="222"/>
      <c r="K13" s="102"/>
      <c r="L13" s="113"/>
      <c r="M13" s="104"/>
      <c r="N13" s="105"/>
      <c r="O13" s="349"/>
      <c r="P13" s="369"/>
      <c r="Q13" s="362"/>
    </row>
    <row r="14" spans="1:391" ht="22.2" thickBot="1" x14ac:dyDescent="0.8">
      <c r="A14" s="408"/>
      <c r="B14" s="406" t="s">
        <v>0</v>
      </c>
      <c r="C14" s="115" t="s">
        <v>5</v>
      </c>
      <c r="D14" s="115" t="s">
        <v>2</v>
      </c>
      <c r="E14" s="205"/>
      <c r="F14" s="206"/>
      <c r="G14" s="206"/>
      <c r="H14" s="206"/>
      <c r="I14" s="215"/>
      <c r="J14" s="206"/>
      <c r="K14" s="206"/>
      <c r="L14" s="206"/>
      <c r="M14" s="206"/>
      <c r="N14" s="206"/>
      <c r="O14" s="206"/>
      <c r="P14" s="215"/>
      <c r="Q14" s="206"/>
    </row>
    <row r="15" spans="1:391" ht="43.2" x14ac:dyDescent="0.75">
      <c r="A15" s="408"/>
      <c r="B15" s="243" t="s">
        <v>6</v>
      </c>
      <c r="C15" s="244" t="s">
        <v>32</v>
      </c>
      <c r="D15" s="257" t="s">
        <v>33</v>
      </c>
      <c r="E15" s="116"/>
      <c r="F15" s="116"/>
      <c r="G15" s="117"/>
      <c r="H15" s="328"/>
      <c r="I15" s="369"/>
      <c r="J15" s="223"/>
      <c r="K15" s="119" t="str" cm="1">
        <f t="array" ref="K15">IF((AND(J15:J17=1)), "Fully Mapped", "Not/ Partially Mapped")</f>
        <v>Not/ Partially Mapped</v>
      </c>
      <c r="L15" s="120">
        <f>SUM('Workings out'!C5:C11)</f>
        <v>0</v>
      </c>
      <c r="M15" s="118"/>
      <c r="N15" s="121"/>
      <c r="O15" s="350"/>
      <c r="P15" s="369"/>
      <c r="Q15" s="370"/>
    </row>
    <row r="16" spans="1:391" ht="43.2" x14ac:dyDescent="0.75">
      <c r="A16" s="408"/>
      <c r="B16" s="245"/>
      <c r="C16" s="246"/>
      <c r="D16" s="259" t="s">
        <v>34</v>
      </c>
      <c r="E16" s="122"/>
      <c r="F16" s="122"/>
      <c r="G16" s="123"/>
      <c r="H16" s="329"/>
      <c r="I16" s="369"/>
      <c r="J16" s="224"/>
      <c r="K16" s="119"/>
      <c r="L16" s="103"/>
      <c r="M16" s="124"/>
      <c r="N16" s="125"/>
      <c r="O16" s="356"/>
      <c r="P16" s="369"/>
      <c r="Q16" s="382"/>
    </row>
    <row r="17" spans="1:17" ht="43.8" thickBot="1" x14ac:dyDescent="0.8">
      <c r="A17" s="408"/>
      <c r="B17" s="245"/>
      <c r="C17" s="246"/>
      <c r="D17" s="260" t="s">
        <v>35</v>
      </c>
      <c r="E17" s="108"/>
      <c r="F17" s="108"/>
      <c r="G17" s="109"/>
      <c r="H17" s="326"/>
      <c r="I17" s="369"/>
      <c r="J17" s="225"/>
      <c r="K17" s="126"/>
      <c r="L17" s="103"/>
      <c r="M17" s="111"/>
      <c r="N17" s="112"/>
      <c r="O17" s="385"/>
      <c r="P17" s="369"/>
      <c r="Q17" s="381"/>
    </row>
    <row r="18" spans="1:17" ht="21.6" x14ac:dyDescent="0.75">
      <c r="A18" s="408"/>
      <c r="B18" s="243" t="s">
        <v>36</v>
      </c>
      <c r="C18" s="244" t="s">
        <v>37</v>
      </c>
      <c r="D18" s="257" t="s">
        <v>38</v>
      </c>
      <c r="E18" s="92"/>
      <c r="F18" s="92"/>
      <c r="G18" s="93"/>
      <c r="H18" s="324"/>
      <c r="I18" s="369"/>
      <c r="J18" s="221"/>
      <c r="K18" s="127" t="str" cm="1">
        <f t="array" ref="K18">IF((AND(J18:J21=1)), "Fully Mapped", "Not/ Partially Mapped")</f>
        <v>Not/ Partially Mapped</v>
      </c>
      <c r="L18" s="103"/>
      <c r="M18" s="96"/>
      <c r="N18" s="97"/>
      <c r="O18" s="348"/>
      <c r="P18" s="369"/>
      <c r="Q18" s="363"/>
    </row>
    <row r="19" spans="1:17" ht="43.2" x14ac:dyDescent="0.75">
      <c r="A19" s="408"/>
      <c r="B19" s="245"/>
      <c r="C19" s="246"/>
      <c r="D19" s="259" t="s">
        <v>39</v>
      </c>
      <c r="E19" s="100"/>
      <c r="F19" s="100"/>
      <c r="G19" s="101"/>
      <c r="H19" s="325"/>
      <c r="I19" s="369"/>
      <c r="J19" s="222"/>
      <c r="K19" s="119"/>
      <c r="L19" s="103"/>
      <c r="M19" s="104"/>
      <c r="N19" s="105"/>
      <c r="O19" s="347"/>
      <c r="P19" s="369"/>
      <c r="Q19" s="362"/>
    </row>
    <row r="20" spans="1:17" ht="43.2" x14ac:dyDescent="0.75">
      <c r="A20" s="408"/>
      <c r="B20" s="245"/>
      <c r="C20" s="246"/>
      <c r="D20" s="259" t="s">
        <v>40</v>
      </c>
      <c r="E20" s="128"/>
      <c r="F20" s="128"/>
      <c r="G20" s="129"/>
      <c r="H20" s="330"/>
      <c r="I20" s="369"/>
      <c r="J20" s="226"/>
      <c r="K20" s="119"/>
      <c r="L20" s="103"/>
      <c r="M20" s="130"/>
      <c r="N20" s="131"/>
      <c r="O20" s="386"/>
      <c r="P20" s="369"/>
      <c r="Q20" s="383"/>
    </row>
    <row r="21" spans="1:17" ht="43.8" thickBot="1" x14ac:dyDescent="0.8">
      <c r="A21" s="409"/>
      <c r="B21" s="245"/>
      <c r="C21" s="246"/>
      <c r="D21" s="258" t="s">
        <v>41</v>
      </c>
      <c r="E21" s="108"/>
      <c r="F21" s="108"/>
      <c r="G21" s="109"/>
      <c r="H21" s="326"/>
      <c r="I21" s="369"/>
      <c r="J21" s="225"/>
      <c r="K21" s="126"/>
      <c r="L21" s="132"/>
      <c r="M21" s="111"/>
      <c r="N21" s="112"/>
      <c r="O21" s="385"/>
      <c r="P21" s="369"/>
      <c r="Q21" s="381"/>
    </row>
    <row r="22" spans="1:17" ht="22.2" thickBot="1" x14ac:dyDescent="0.8">
      <c r="A22" s="283" t="s">
        <v>42</v>
      </c>
      <c r="B22" s="114" t="s">
        <v>0</v>
      </c>
      <c r="C22" s="115" t="s">
        <v>1</v>
      </c>
      <c r="D22" s="133" t="s">
        <v>2</v>
      </c>
      <c r="E22" s="207"/>
      <c r="F22" s="172"/>
      <c r="G22" s="172"/>
      <c r="H22" s="172"/>
      <c r="I22" s="215"/>
      <c r="J22" s="172"/>
      <c r="K22" s="172"/>
      <c r="L22" s="172"/>
      <c r="M22" s="172"/>
      <c r="N22" s="172"/>
      <c r="O22" s="172"/>
      <c r="P22" s="215"/>
      <c r="Q22" s="172"/>
    </row>
    <row r="23" spans="1:17" ht="43.2" customHeight="1" x14ac:dyDescent="0.75">
      <c r="A23" s="284"/>
      <c r="B23" s="243" t="s">
        <v>43</v>
      </c>
      <c r="C23" s="244" t="s">
        <v>44</v>
      </c>
      <c r="D23" s="257" t="s">
        <v>45</v>
      </c>
      <c r="E23" s="134"/>
      <c r="F23" s="134"/>
      <c r="G23" s="135"/>
      <c r="H23" s="331"/>
      <c r="I23" s="369"/>
      <c r="J23" s="227"/>
      <c r="K23" s="137" t="str" cm="1">
        <f t="array" ref="K23">IF((AND(J23:J27=1)), "Fully Mapped", "Not/ Partially Mapped")</f>
        <v>Not/ Partially Mapped</v>
      </c>
      <c r="L23" s="120">
        <f>SUM('Workings out'!D5:D17)</f>
        <v>0</v>
      </c>
      <c r="M23" s="124"/>
      <c r="N23" s="138"/>
      <c r="O23" s="354"/>
      <c r="P23" s="369"/>
      <c r="Q23" s="376"/>
    </row>
    <row r="24" spans="1:17" ht="21.6" x14ac:dyDescent="0.75">
      <c r="A24" s="284"/>
      <c r="B24" s="245"/>
      <c r="C24" s="246"/>
      <c r="D24" s="259" t="s">
        <v>46</v>
      </c>
      <c r="E24" s="122"/>
      <c r="F24" s="139"/>
      <c r="G24" s="140"/>
      <c r="H24" s="332"/>
      <c r="I24" s="369"/>
      <c r="J24" s="228"/>
      <c r="K24" s="119"/>
      <c r="L24" s="103"/>
      <c r="M24" s="142"/>
      <c r="N24" s="143"/>
      <c r="O24" s="355"/>
      <c r="P24" s="369"/>
      <c r="Q24" s="377"/>
    </row>
    <row r="25" spans="1:17" ht="43.2" x14ac:dyDescent="0.75">
      <c r="A25" s="284"/>
      <c r="B25" s="245"/>
      <c r="C25" s="246"/>
      <c r="D25" s="259" t="s">
        <v>47</v>
      </c>
      <c r="E25" s="144"/>
      <c r="F25" s="122"/>
      <c r="G25" s="140"/>
      <c r="H25" s="332"/>
      <c r="I25" s="369"/>
      <c r="J25" s="228"/>
      <c r="K25" s="119"/>
      <c r="L25" s="103"/>
      <c r="M25" s="145"/>
      <c r="N25" s="125"/>
      <c r="O25" s="356"/>
      <c r="P25" s="369"/>
      <c r="Q25" s="382"/>
    </row>
    <row r="26" spans="1:17" ht="21.6" x14ac:dyDescent="0.75">
      <c r="A26" s="284"/>
      <c r="B26" s="245"/>
      <c r="C26" s="246"/>
      <c r="D26" s="259" t="s">
        <v>48</v>
      </c>
      <c r="E26" s="144"/>
      <c r="F26" s="144"/>
      <c r="G26" s="146"/>
      <c r="H26" s="333"/>
      <c r="I26" s="369"/>
      <c r="J26" s="228"/>
      <c r="K26" s="119"/>
      <c r="L26" s="103"/>
      <c r="M26" s="124"/>
      <c r="N26" s="147"/>
      <c r="O26" s="387"/>
      <c r="P26" s="369"/>
      <c r="Q26" s="388"/>
    </row>
    <row r="27" spans="1:17" ht="43.8" thickBot="1" x14ac:dyDescent="0.8">
      <c r="A27" s="284"/>
      <c r="B27" s="248"/>
      <c r="C27" s="246"/>
      <c r="D27" s="258" t="s">
        <v>49</v>
      </c>
      <c r="E27" s="148"/>
      <c r="F27" s="148"/>
      <c r="G27" s="149"/>
      <c r="H27" s="334"/>
      <c r="I27" s="369"/>
      <c r="J27" s="229"/>
      <c r="K27" s="126"/>
      <c r="L27" s="103"/>
      <c r="M27" s="151"/>
      <c r="N27" s="152"/>
      <c r="O27" s="357"/>
      <c r="P27" s="369"/>
      <c r="Q27" s="378"/>
    </row>
    <row r="28" spans="1:17" ht="22.2" customHeight="1" thickBot="1" x14ac:dyDescent="0.8">
      <c r="A28" s="284"/>
      <c r="B28" s="250" t="s">
        <v>50</v>
      </c>
      <c r="C28" s="253" t="s">
        <v>51</v>
      </c>
      <c r="D28" s="254" t="s">
        <v>52</v>
      </c>
      <c r="E28" s="92"/>
      <c r="F28" s="92"/>
      <c r="G28" s="117"/>
      <c r="H28" s="335"/>
      <c r="I28" s="369"/>
      <c r="J28" s="223"/>
      <c r="K28" s="127" t="str" cm="1">
        <f t="array" ref="K28">IF((AND(J28:J35=1)), "Fully Mapped", "Not/ Partially Mapped")</f>
        <v>Not/ Partially Mapped</v>
      </c>
      <c r="L28" s="103"/>
      <c r="M28" s="96"/>
      <c r="N28" s="121"/>
      <c r="O28" s="350"/>
      <c r="P28" s="369"/>
      <c r="Q28" s="370"/>
    </row>
    <row r="29" spans="1:17" ht="43.8" thickBot="1" x14ac:dyDescent="0.8">
      <c r="A29" s="284"/>
      <c r="B29" s="251"/>
      <c r="C29" s="253"/>
      <c r="D29" s="255" t="s">
        <v>53</v>
      </c>
      <c r="E29" s="100"/>
      <c r="F29" s="100"/>
      <c r="G29" s="101"/>
      <c r="H29" s="325"/>
      <c r="I29" s="369"/>
      <c r="J29" s="222"/>
      <c r="K29" s="119"/>
      <c r="L29" s="103"/>
      <c r="M29" s="104"/>
      <c r="N29" s="105"/>
      <c r="O29" s="347"/>
      <c r="P29" s="369"/>
      <c r="Q29" s="362"/>
    </row>
    <row r="30" spans="1:17" ht="43.8" thickBot="1" x14ac:dyDescent="0.8">
      <c r="A30" s="284"/>
      <c r="B30" s="251"/>
      <c r="C30" s="253"/>
      <c r="D30" s="255" t="s">
        <v>54</v>
      </c>
      <c r="E30" s="100"/>
      <c r="F30" s="100"/>
      <c r="G30" s="101"/>
      <c r="H30" s="325"/>
      <c r="I30" s="369"/>
      <c r="J30" s="222"/>
      <c r="K30" s="119"/>
      <c r="L30" s="103"/>
      <c r="M30" s="104"/>
      <c r="N30" s="105"/>
      <c r="O30" s="347"/>
      <c r="P30" s="369"/>
      <c r="Q30" s="362"/>
    </row>
    <row r="31" spans="1:17" ht="43.8" thickBot="1" x14ac:dyDescent="0.8">
      <c r="A31" s="284"/>
      <c r="B31" s="251"/>
      <c r="C31" s="253"/>
      <c r="D31" s="255" t="s">
        <v>55</v>
      </c>
      <c r="E31" s="100"/>
      <c r="F31" s="100"/>
      <c r="G31" s="101"/>
      <c r="H31" s="325"/>
      <c r="I31" s="369"/>
      <c r="J31" s="222"/>
      <c r="K31" s="119"/>
      <c r="L31" s="103"/>
      <c r="M31" s="104"/>
      <c r="N31" s="105"/>
      <c r="O31" s="347"/>
      <c r="P31" s="369"/>
      <c r="Q31" s="362"/>
    </row>
    <row r="32" spans="1:17" ht="65.400000000000006" customHeight="1" thickBot="1" x14ac:dyDescent="0.8">
      <c r="A32" s="284"/>
      <c r="B32" s="251"/>
      <c r="C32" s="253"/>
      <c r="D32" s="255" t="s">
        <v>56</v>
      </c>
      <c r="E32" s="100"/>
      <c r="F32" s="100"/>
      <c r="G32" s="101"/>
      <c r="H32" s="325"/>
      <c r="I32" s="369"/>
      <c r="J32" s="222"/>
      <c r="K32" s="119"/>
      <c r="L32" s="103"/>
      <c r="M32" s="104"/>
      <c r="N32" s="105"/>
      <c r="O32" s="347"/>
      <c r="P32" s="369"/>
      <c r="Q32" s="362"/>
    </row>
    <row r="33" spans="1:17" ht="43.8" thickBot="1" x14ac:dyDescent="0.8">
      <c r="A33" s="284"/>
      <c r="B33" s="251"/>
      <c r="C33" s="253"/>
      <c r="D33" s="256" t="s">
        <v>57</v>
      </c>
      <c r="E33" s="100"/>
      <c r="F33" s="100"/>
      <c r="G33" s="101"/>
      <c r="H33" s="325"/>
      <c r="I33" s="369"/>
      <c r="J33" s="222"/>
      <c r="K33" s="119"/>
      <c r="L33" s="103"/>
      <c r="M33" s="104"/>
      <c r="N33" s="105"/>
      <c r="O33" s="347"/>
      <c r="P33" s="369"/>
      <c r="Q33" s="362"/>
    </row>
    <row r="34" spans="1:17" ht="43.8" thickBot="1" x14ac:dyDescent="0.8">
      <c r="A34" s="284"/>
      <c r="B34" s="251"/>
      <c r="C34" s="253"/>
      <c r="D34" s="255" t="s">
        <v>58</v>
      </c>
      <c r="E34" s="100"/>
      <c r="F34" s="100"/>
      <c r="G34" s="101"/>
      <c r="H34" s="325"/>
      <c r="I34" s="369"/>
      <c r="J34" s="222"/>
      <c r="K34" s="119"/>
      <c r="L34" s="103"/>
      <c r="M34" s="104"/>
      <c r="N34" s="105"/>
      <c r="O34" s="347"/>
      <c r="P34" s="369"/>
      <c r="Q34" s="362"/>
    </row>
    <row r="35" spans="1:17" ht="43.8" customHeight="1" thickBot="1" x14ac:dyDescent="0.8">
      <c r="A35" s="284"/>
      <c r="B35" s="252"/>
      <c r="C35" s="253"/>
      <c r="D35" s="256" t="s">
        <v>59</v>
      </c>
      <c r="E35" s="108"/>
      <c r="F35" s="108"/>
      <c r="G35" s="109"/>
      <c r="H35" s="326"/>
      <c r="I35" s="369"/>
      <c r="J35" s="225"/>
      <c r="K35" s="126"/>
      <c r="L35" s="132"/>
      <c r="M35" s="111"/>
      <c r="N35" s="112"/>
      <c r="O35" s="385"/>
      <c r="P35" s="369"/>
      <c r="Q35" s="381"/>
    </row>
    <row r="36" spans="1:17" ht="22.2" thickBot="1" x14ac:dyDescent="0.8">
      <c r="A36" s="284"/>
      <c r="B36" s="114" t="s">
        <v>0</v>
      </c>
      <c r="C36" s="190" t="s">
        <v>5</v>
      </c>
      <c r="D36" s="115" t="s">
        <v>2</v>
      </c>
      <c r="E36" s="207"/>
      <c r="F36" s="172"/>
      <c r="G36" s="172"/>
      <c r="H36" s="172"/>
      <c r="I36" s="215"/>
      <c r="J36" s="172"/>
      <c r="K36" s="172"/>
      <c r="L36" s="172"/>
      <c r="M36" s="172"/>
      <c r="N36" s="172"/>
      <c r="O36" s="172"/>
      <c r="P36" s="215"/>
      <c r="Q36" s="172"/>
    </row>
    <row r="37" spans="1:17" ht="22.2" customHeight="1" thickBot="1" x14ac:dyDescent="0.8">
      <c r="A37" s="284"/>
      <c r="B37" s="250" t="s">
        <v>60</v>
      </c>
      <c r="C37" s="253" t="s">
        <v>61</v>
      </c>
      <c r="D37" s="254" t="s">
        <v>62</v>
      </c>
      <c r="E37" s="116"/>
      <c r="F37" s="116"/>
      <c r="G37" s="117"/>
      <c r="H37" s="328"/>
      <c r="I37" s="369"/>
      <c r="J37" s="223"/>
      <c r="K37" s="119" t="str" cm="1">
        <f t="array" ref="K37">IF((AND(J37:J44=1)), "Fully Mapped", "Not/ Partially Mapped")</f>
        <v>Not/ Partially Mapped</v>
      </c>
      <c r="L37" s="120">
        <f>SUM('Workings out'!E5:E20)</f>
        <v>0</v>
      </c>
      <c r="M37" s="118"/>
      <c r="N37" s="121"/>
      <c r="O37" s="350"/>
      <c r="P37" s="369"/>
      <c r="Q37" s="370"/>
    </row>
    <row r="38" spans="1:17" ht="43.8" thickBot="1" x14ac:dyDescent="0.8">
      <c r="A38" s="284"/>
      <c r="B38" s="251"/>
      <c r="C38" s="253"/>
      <c r="D38" s="255" t="s">
        <v>63</v>
      </c>
      <c r="E38" s="153"/>
      <c r="F38" s="153"/>
      <c r="G38" s="123"/>
      <c r="H38" s="329"/>
      <c r="I38" s="369"/>
      <c r="J38" s="224"/>
      <c r="K38" s="119"/>
      <c r="L38" s="103"/>
      <c r="M38" s="124"/>
      <c r="N38" s="154"/>
      <c r="O38" s="391"/>
      <c r="P38" s="369"/>
      <c r="Q38" s="382"/>
    </row>
    <row r="39" spans="1:17" ht="43.8" thickBot="1" x14ac:dyDescent="0.8">
      <c r="A39" s="284"/>
      <c r="B39" s="251"/>
      <c r="C39" s="253"/>
      <c r="D39" s="255" t="s">
        <v>64</v>
      </c>
      <c r="E39" s="122"/>
      <c r="F39" s="122"/>
      <c r="G39" s="140"/>
      <c r="H39" s="332"/>
      <c r="I39" s="369"/>
      <c r="J39" s="230"/>
      <c r="K39" s="119"/>
      <c r="L39" s="103"/>
      <c r="M39" s="141"/>
      <c r="N39" s="125"/>
      <c r="O39" s="356"/>
      <c r="P39" s="369"/>
      <c r="Q39" s="377"/>
    </row>
    <row r="40" spans="1:17" ht="43.8" thickBot="1" x14ac:dyDescent="0.8">
      <c r="A40" s="284"/>
      <c r="B40" s="251"/>
      <c r="C40" s="253"/>
      <c r="D40" s="255" t="s">
        <v>65</v>
      </c>
      <c r="E40" s="139"/>
      <c r="F40" s="144"/>
      <c r="G40" s="140"/>
      <c r="H40" s="332"/>
      <c r="I40" s="369"/>
      <c r="J40" s="230"/>
      <c r="K40" s="119"/>
      <c r="L40" s="103"/>
      <c r="M40" s="142"/>
      <c r="N40" s="143"/>
      <c r="O40" s="355"/>
      <c r="P40" s="369"/>
      <c r="Q40" s="382"/>
    </row>
    <row r="41" spans="1:17" ht="65.400000000000006" thickBot="1" x14ac:dyDescent="0.8">
      <c r="A41" s="284"/>
      <c r="B41" s="251"/>
      <c r="C41" s="253"/>
      <c r="D41" s="255" t="s">
        <v>66</v>
      </c>
      <c r="E41" s="122"/>
      <c r="F41" s="139"/>
      <c r="G41" s="140"/>
      <c r="H41" s="332"/>
      <c r="I41" s="369"/>
      <c r="J41" s="230"/>
      <c r="K41" s="119"/>
      <c r="L41" s="103"/>
      <c r="M41" s="142"/>
      <c r="N41" s="143"/>
      <c r="O41" s="355"/>
      <c r="P41" s="369"/>
      <c r="Q41" s="377"/>
    </row>
    <row r="42" spans="1:17" ht="43.8" thickBot="1" x14ac:dyDescent="0.8">
      <c r="A42" s="284"/>
      <c r="B42" s="251"/>
      <c r="C42" s="253"/>
      <c r="D42" s="256" t="s">
        <v>67</v>
      </c>
      <c r="E42" s="139"/>
      <c r="F42" s="139"/>
      <c r="G42" s="140"/>
      <c r="H42" s="332"/>
      <c r="I42" s="369"/>
      <c r="J42" s="224"/>
      <c r="K42" s="119"/>
      <c r="L42" s="103"/>
      <c r="M42" s="142"/>
      <c r="N42" s="125"/>
      <c r="O42" s="356"/>
      <c r="P42" s="369"/>
      <c r="Q42" s="377"/>
    </row>
    <row r="43" spans="1:17" ht="173.4" thickBot="1" x14ac:dyDescent="0.8">
      <c r="A43" s="284"/>
      <c r="B43" s="251"/>
      <c r="C43" s="253"/>
      <c r="D43" s="255" t="s">
        <v>68</v>
      </c>
      <c r="E43" s="122"/>
      <c r="F43" s="122"/>
      <c r="G43" s="155"/>
      <c r="H43" s="336"/>
      <c r="I43" s="369"/>
      <c r="J43" s="231"/>
      <c r="K43" s="119"/>
      <c r="L43" s="103"/>
      <c r="M43" s="124"/>
      <c r="N43" s="156"/>
      <c r="O43" s="389"/>
      <c r="P43" s="369"/>
      <c r="Q43" s="382"/>
    </row>
    <row r="44" spans="1:17" ht="43.8" thickBot="1" x14ac:dyDescent="0.8">
      <c r="A44" s="284"/>
      <c r="B44" s="252"/>
      <c r="C44" s="253"/>
      <c r="D44" s="256" t="s">
        <v>69</v>
      </c>
      <c r="E44" s="108"/>
      <c r="F44" s="108"/>
      <c r="G44" s="109"/>
      <c r="H44" s="326"/>
      <c r="I44" s="369"/>
      <c r="J44" s="225"/>
      <c r="K44" s="126"/>
      <c r="L44" s="103"/>
      <c r="M44" s="111"/>
      <c r="N44" s="112"/>
      <c r="O44" s="385"/>
      <c r="P44" s="369"/>
      <c r="Q44" s="381"/>
    </row>
    <row r="45" spans="1:17" ht="65.400000000000006" thickBot="1" x14ac:dyDescent="0.8">
      <c r="A45" s="284"/>
      <c r="B45" s="247" t="s">
        <v>70</v>
      </c>
      <c r="C45" s="261" t="s">
        <v>71</v>
      </c>
      <c r="D45" s="266" t="s">
        <v>72</v>
      </c>
      <c r="E45" s="157"/>
      <c r="F45" s="157"/>
      <c r="G45" s="158"/>
      <c r="H45" s="337"/>
      <c r="I45" s="369"/>
      <c r="J45" s="232"/>
      <c r="K45" s="160" t="str">
        <f>IF((AND(J45=1)), "Fully Mapped", "Not/ Partially Mapped")</f>
        <v>Not/ Partially Mapped</v>
      </c>
      <c r="L45" s="103"/>
      <c r="M45" s="159"/>
      <c r="N45" s="161"/>
      <c r="O45" s="390"/>
      <c r="P45" s="369"/>
      <c r="Q45" s="392"/>
    </row>
    <row r="46" spans="1:17" ht="64.8" x14ac:dyDescent="0.75">
      <c r="A46" s="284"/>
      <c r="B46" s="262" t="s">
        <v>73</v>
      </c>
      <c r="C46" s="200" t="s">
        <v>51</v>
      </c>
      <c r="D46" s="267" t="s">
        <v>74</v>
      </c>
      <c r="E46" s="157"/>
      <c r="F46" s="157"/>
      <c r="G46" s="158"/>
      <c r="H46" s="337"/>
      <c r="I46" s="369"/>
      <c r="J46" s="224"/>
      <c r="K46" s="127" t="str" cm="1">
        <f t="array" ref="K46">IF((AND(J46:J52=1)), "Fully Mapped", "Not/ Partially Mapped")</f>
        <v>Not/ Partially Mapped</v>
      </c>
      <c r="L46" s="103"/>
      <c r="M46" s="162"/>
      <c r="N46" s="125"/>
      <c r="O46" s="356"/>
      <c r="P46" s="369"/>
      <c r="Q46" s="382"/>
    </row>
    <row r="47" spans="1:17" ht="86.4" x14ac:dyDescent="0.75">
      <c r="A47" s="284"/>
      <c r="B47" s="263"/>
      <c r="C47" s="201"/>
      <c r="D47" s="268" t="s">
        <v>75</v>
      </c>
      <c r="E47" s="139"/>
      <c r="F47" s="144"/>
      <c r="G47" s="140"/>
      <c r="H47" s="332"/>
      <c r="I47" s="369"/>
      <c r="J47" s="228"/>
      <c r="K47" s="119"/>
      <c r="L47" s="103"/>
      <c r="M47" s="124"/>
      <c r="N47" s="143"/>
      <c r="O47" s="355"/>
      <c r="P47" s="369"/>
      <c r="Q47" s="388"/>
    </row>
    <row r="48" spans="1:17" ht="64.8" x14ac:dyDescent="0.75">
      <c r="A48" s="284"/>
      <c r="B48" s="263"/>
      <c r="C48" s="201"/>
      <c r="D48" s="268" t="s">
        <v>76</v>
      </c>
      <c r="E48" s="122"/>
      <c r="F48" s="139"/>
      <c r="G48" s="140"/>
      <c r="H48" s="332"/>
      <c r="I48" s="369"/>
      <c r="J48" s="228"/>
      <c r="K48" s="119"/>
      <c r="L48" s="103"/>
      <c r="M48" s="141"/>
      <c r="N48" s="125"/>
      <c r="O48" s="356"/>
      <c r="P48" s="369"/>
      <c r="Q48" s="388"/>
    </row>
    <row r="49" spans="1:391" ht="21.6" x14ac:dyDescent="0.75">
      <c r="A49" s="284"/>
      <c r="B49" s="263"/>
      <c r="C49" s="201"/>
      <c r="D49" s="268" t="s">
        <v>77</v>
      </c>
      <c r="E49" s="139"/>
      <c r="F49" s="139"/>
      <c r="G49" s="140"/>
      <c r="H49" s="332"/>
      <c r="I49" s="369"/>
      <c r="J49" s="228"/>
      <c r="K49" s="119"/>
      <c r="L49" s="103"/>
      <c r="M49" s="141"/>
      <c r="N49" s="143"/>
      <c r="O49" s="355"/>
      <c r="P49" s="369"/>
      <c r="Q49" s="388"/>
    </row>
    <row r="50" spans="1:391" ht="43.2" x14ac:dyDescent="0.75">
      <c r="A50" s="284"/>
      <c r="B50" s="263"/>
      <c r="C50" s="201"/>
      <c r="D50" s="268" t="s">
        <v>78</v>
      </c>
      <c r="E50" s="139"/>
      <c r="F50" s="122"/>
      <c r="G50" s="146"/>
      <c r="H50" s="333"/>
      <c r="I50" s="369"/>
      <c r="J50" s="228"/>
      <c r="K50" s="119"/>
      <c r="L50" s="103"/>
      <c r="M50" s="142"/>
      <c r="N50" s="143"/>
      <c r="O50" s="355"/>
      <c r="P50" s="369"/>
      <c r="Q50" s="377"/>
    </row>
    <row r="51" spans="1:391" ht="21.6" x14ac:dyDescent="0.75">
      <c r="A51" s="284"/>
      <c r="B51" s="263"/>
      <c r="C51" s="201"/>
      <c r="D51" s="268" t="s">
        <v>79</v>
      </c>
      <c r="E51" s="122"/>
      <c r="F51" s="139"/>
      <c r="G51" s="123"/>
      <c r="H51" s="329"/>
      <c r="I51" s="369"/>
      <c r="J51" s="230"/>
      <c r="K51" s="119"/>
      <c r="L51" s="103"/>
      <c r="M51" s="142"/>
      <c r="N51" s="143"/>
      <c r="O51" s="355"/>
      <c r="P51" s="369"/>
      <c r="Q51" s="382"/>
    </row>
    <row r="52" spans="1:391" ht="65.400000000000006" thickBot="1" x14ac:dyDescent="0.8">
      <c r="A52" s="284"/>
      <c r="B52" s="264"/>
      <c r="C52" s="202"/>
      <c r="D52" s="268" t="s">
        <v>80</v>
      </c>
      <c r="E52" s="148"/>
      <c r="F52" s="163"/>
      <c r="G52" s="164"/>
      <c r="H52" s="338"/>
      <c r="I52" s="369"/>
      <c r="J52" s="232"/>
      <c r="K52" s="126"/>
      <c r="L52" s="132"/>
      <c r="M52" s="159"/>
      <c r="N52" s="161"/>
      <c r="O52" s="390"/>
      <c r="P52" s="369"/>
      <c r="Q52" s="393"/>
    </row>
    <row r="53" spans="1:391" ht="22.2" thickBot="1" x14ac:dyDescent="0.8">
      <c r="A53" s="285" t="s">
        <v>81</v>
      </c>
      <c r="B53" s="165" t="s">
        <v>0</v>
      </c>
      <c r="C53" s="166" t="s">
        <v>1</v>
      </c>
      <c r="D53" s="166" t="s">
        <v>2</v>
      </c>
      <c r="E53" s="207"/>
      <c r="F53" s="172"/>
      <c r="G53" s="172"/>
      <c r="H53" s="172"/>
      <c r="I53" s="215"/>
      <c r="J53" s="172"/>
      <c r="K53" s="172"/>
      <c r="L53" s="172"/>
      <c r="M53" s="172"/>
      <c r="N53" s="172"/>
      <c r="O53" s="172"/>
      <c r="P53" s="215"/>
      <c r="Q53" s="172"/>
    </row>
    <row r="54" spans="1:391" s="170" customFormat="1" ht="64.8" customHeight="1" x14ac:dyDescent="0.75">
      <c r="A54" s="286"/>
      <c r="B54" s="243" t="s">
        <v>82</v>
      </c>
      <c r="C54" s="241" t="s">
        <v>83</v>
      </c>
      <c r="D54" s="254" t="s">
        <v>84</v>
      </c>
      <c r="E54" s="167"/>
      <c r="F54" s="167"/>
      <c r="G54" s="168"/>
      <c r="H54" s="339"/>
      <c r="I54" s="369"/>
      <c r="J54" s="233"/>
      <c r="K54" s="137" t="str" cm="1">
        <f t="array" ref="K54">IF((AND(J54:J55=1)), "Fully Mapped", "Not/ Partially Mapped")</f>
        <v>Not/ Partially Mapped</v>
      </c>
      <c r="L54" s="120">
        <f>SUM('Workings out'!F5:F14)</f>
        <v>0</v>
      </c>
      <c r="M54" s="169"/>
      <c r="N54" s="138"/>
      <c r="O54" s="354"/>
      <c r="P54" s="369"/>
      <c r="Q54" s="394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  <c r="IV54" s="210"/>
      <c r="IW54" s="210"/>
      <c r="IX54" s="210"/>
      <c r="IY54" s="210"/>
      <c r="IZ54" s="210"/>
      <c r="JA54" s="210"/>
      <c r="JB54" s="210"/>
      <c r="JC54" s="210"/>
      <c r="JD54" s="210"/>
      <c r="JE54" s="210"/>
      <c r="JF54" s="210"/>
      <c r="JG54" s="210"/>
      <c r="JH54" s="210"/>
      <c r="JI54" s="210"/>
      <c r="JJ54" s="210"/>
      <c r="JK54" s="210"/>
      <c r="JL54" s="210"/>
      <c r="JM54" s="210"/>
      <c r="JN54" s="210"/>
      <c r="JO54" s="210"/>
      <c r="JP54" s="210"/>
      <c r="JQ54" s="210"/>
      <c r="JR54" s="210"/>
      <c r="JS54" s="210"/>
      <c r="JT54" s="210"/>
      <c r="JU54" s="210"/>
      <c r="JV54" s="210"/>
      <c r="JW54" s="210"/>
      <c r="JX54" s="210"/>
      <c r="JY54" s="210"/>
      <c r="JZ54" s="210"/>
      <c r="KA54" s="210"/>
      <c r="KB54" s="210"/>
      <c r="KC54" s="210"/>
      <c r="KD54" s="210"/>
      <c r="KE54" s="210"/>
      <c r="KF54" s="210"/>
      <c r="KG54" s="210"/>
      <c r="KH54" s="210"/>
      <c r="KI54" s="210"/>
      <c r="KJ54" s="210"/>
      <c r="KK54" s="210"/>
      <c r="KL54" s="210"/>
      <c r="KM54" s="210"/>
      <c r="KN54" s="210"/>
      <c r="KO54" s="210"/>
      <c r="KP54" s="210"/>
      <c r="KQ54" s="210"/>
      <c r="KR54" s="210"/>
      <c r="KS54" s="210"/>
      <c r="KT54" s="210"/>
      <c r="KU54" s="210"/>
      <c r="KV54" s="210"/>
      <c r="KW54" s="210"/>
      <c r="KX54" s="210"/>
      <c r="KY54" s="210"/>
      <c r="KZ54" s="210"/>
      <c r="LA54" s="210"/>
      <c r="LB54" s="210"/>
      <c r="LC54" s="210"/>
      <c r="LD54" s="210"/>
      <c r="LE54" s="210"/>
      <c r="LF54" s="210"/>
      <c r="LG54" s="210"/>
      <c r="LH54" s="210"/>
      <c r="LI54" s="210"/>
      <c r="LJ54" s="210"/>
      <c r="LK54" s="210"/>
      <c r="LL54" s="210"/>
      <c r="LM54" s="210"/>
      <c r="LN54" s="210"/>
      <c r="LO54" s="210"/>
      <c r="LP54" s="210"/>
      <c r="LQ54" s="210"/>
      <c r="LR54" s="210"/>
      <c r="LS54" s="210"/>
      <c r="LT54" s="210"/>
      <c r="LU54" s="210"/>
      <c r="LV54" s="210"/>
      <c r="LW54" s="210"/>
      <c r="LX54" s="210"/>
      <c r="LY54" s="210"/>
      <c r="LZ54" s="210"/>
      <c r="MA54" s="210"/>
      <c r="MB54" s="210"/>
      <c r="MC54" s="210"/>
      <c r="MD54" s="210"/>
      <c r="ME54" s="210"/>
      <c r="MF54" s="210"/>
      <c r="MG54" s="210"/>
      <c r="MH54" s="210"/>
      <c r="MI54" s="210"/>
      <c r="MJ54" s="210"/>
      <c r="MK54" s="210"/>
      <c r="ML54" s="210"/>
      <c r="MM54" s="210"/>
      <c r="MN54" s="210"/>
      <c r="MO54" s="210"/>
      <c r="MP54" s="210"/>
      <c r="MQ54" s="210"/>
      <c r="MR54" s="210"/>
      <c r="MS54" s="210"/>
      <c r="MT54" s="210"/>
      <c r="MU54" s="210"/>
      <c r="MV54" s="210"/>
      <c r="MW54" s="210"/>
      <c r="MX54" s="210"/>
      <c r="MY54" s="210"/>
      <c r="MZ54" s="210"/>
      <c r="NA54" s="210"/>
      <c r="NB54" s="210"/>
      <c r="NC54" s="210"/>
      <c r="ND54" s="210"/>
      <c r="NE54" s="210"/>
      <c r="NF54" s="210"/>
      <c r="NG54" s="210"/>
      <c r="NH54" s="210"/>
      <c r="NI54" s="210"/>
      <c r="NJ54" s="210"/>
      <c r="NK54" s="210"/>
      <c r="NL54" s="210"/>
      <c r="NM54" s="210"/>
      <c r="NN54" s="210"/>
      <c r="NO54" s="210"/>
      <c r="NP54" s="210"/>
      <c r="NQ54" s="210"/>
      <c r="NR54" s="210"/>
      <c r="NS54" s="210"/>
      <c r="NT54" s="210"/>
      <c r="NU54" s="210"/>
      <c r="NV54" s="210"/>
      <c r="NW54" s="210"/>
      <c r="NX54" s="210"/>
      <c r="NY54" s="210"/>
      <c r="NZ54" s="210"/>
      <c r="OA54" s="210"/>
    </row>
    <row r="55" spans="1:391" s="175" customFormat="1" ht="65.400000000000006" thickBot="1" x14ac:dyDescent="0.8">
      <c r="A55" s="286"/>
      <c r="B55" s="265"/>
      <c r="C55" s="400"/>
      <c r="D55" s="269" t="s">
        <v>85</v>
      </c>
      <c r="E55" s="171"/>
      <c r="F55" s="171"/>
      <c r="G55" s="149"/>
      <c r="H55" s="334"/>
      <c r="I55" s="369"/>
      <c r="J55" s="234"/>
      <c r="K55" s="174"/>
      <c r="L55" s="103"/>
      <c r="M55" s="173"/>
      <c r="N55" s="152"/>
      <c r="O55" s="357"/>
      <c r="P55" s="369"/>
      <c r="Q55" s="378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  <c r="IV55" s="210"/>
      <c r="IW55" s="210"/>
      <c r="IX55" s="210"/>
      <c r="IY55" s="210"/>
      <c r="IZ55" s="210"/>
      <c r="JA55" s="210"/>
      <c r="JB55" s="210"/>
      <c r="JC55" s="210"/>
      <c r="JD55" s="210"/>
      <c r="JE55" s="210"/>
      <c r="JF55" s="210"/>
      <c r="JG55" s="210"/>
      <c r="JH55" s="210"/>
      <c r="JI55" s="210"/>
      <c r="JJ55" s="210"/>
      <c r="JK55" s="210"/>
      <c r="JL55" s="210"/>
      <c r="JM55" s="210"/>
      <c r="JN55" s="210"/>
      <c r="JO55" s="210"/>
      <c r="JP55" s="210"/>
      <c r="JQ55" s="210"/>
      <c r="JR55" s="210"/>
      <c r="JS55" s="210"/>
      <c r="JT55" s="210"/>
      <c r="JU55" s="210"/>
      <c r="JV55" s="210"/>
      <c r="JW55" s="210"/>
      <c r="JX55" s="210"/>
      <c r="JY55" s="210"/>
      <c r="JZ55" s="210"/>
      <c r="KA55" s="210"/>
      <c r="KB55" s="210"/>
      <c r="KC55" s="210"/>
      <c r="KD55" s="210"/>
      <c r="KE55" s="210"/>
      <c r="KF55" s="210"/>
      <c r="KG55" s="210"/>
      <c r="KH55" s="210"/>
      <c r="KI55" s="210"/>
      <c r="KJ55" s="210"/>
      <c r="KK55" s="210"/>
      <c r="KL55" s="210"/>
      <c r="KM55" s="210"/>
      <c r="KN55" s="210"/>
      <c r="KO55" s="210"/>
      <c r="KP55" s="210"/>
      <c r="KQ55" s="210"/>
      <c r="KR55" s="210"/>
      <c r="KS55" s="210"/>
      <c r="KT55" s="210"/>
      <c r="KU55" s="210"/>
      <c r="KV55" s="210"/>
      <c r="KW55" s="210"/>
      <c r="KX55" s="210"/>
      <c r="KY55" s="210"/>
      <c r="KZ55" s="210"/>
      <c r="LA55" s="210"/>
      <c r="LB55" s="210"/>
      <c r="LC55" s="210"/>
      <c r="LD55" s="210"/>
      <c r="LE55" s="210"/>
      <c r="LF55" s="210"/>
      <c r="LG55" s="210"/>
      <c r="LH55" s="210"/>
      <c r="LI55" s="210"/>
      <c r="LJ55" s="210"/>
      <c r="LK55" s="210"/>
      <c r="LL55" s="210"/>
      <c r="LM55" s="210"/>
      <c r="LN55" s="210"/>
      <c r="LO55" s="210"/>
      <c r="LP55" s="210"/>
      <c r="LQ55" s="210"/>
      <c r="LR55" s="210"/>
      <c r="LS55" s="210"/>
      <c r="LT55" s="210"/>
      <c r="LU55" s="210"/>
      <c r="LV55" s="210"/>
      <c r="LW55" s="210"/>
      <c r="LX55" s="210"/>
      <c r="LY55" s="210"/>
      <c r="LZ55" s="210"/>
      <c r="MA55" s="210"/>
      <c r="MB55" s="210"/>
      <c r="MC55" s="210"/>
      <c r="MD55" s="210"/>
      <c r="ME55" s="210"/>
      <c r="MF55" s="210"/>
      <c r="MG55" s="210"/>
      <c r="MH55" s="210"/>
      <c r="MI55" s="210"/>
      <c r="MJ55" s="210"/>
      <c r="MK55" s="210"/>
      <c r="ML55" s="210"/>
      <c r="MM55" s="210"/>
      <c r="MN55" s="210"/>
      <c r="MO55" s="210"/>
      <c r="MP55" s="210"/>
      <c r="MQ55" s="210"/>
      <c r="MR55" s="210"/>
      <c r="MS55" s="210"/>
      <c r="MT55" s="210"/>
      <c r="MU55" s="210"/>
      <c r="MV55" s="210"/>
      <c r="MW55" s="210"/>
      <c r="MX55" s="210"/>
      <c r="MY55" s="210"/>
      <c r="MZ55" s="210"/>
      <c r="NA55" s="210"/>
      <c r="NB55" s="210"/>
      <c r="NC55" s="210"/>
      <c r="ND55" s="210"/>
      <c r="NE55" s="210"/>
      <c r="NF55" s="210"/>
      <c r="NG55" s="210"/>
      <c r="NH55" s="210"/>
      <c r="NI55" s="210"/>
      <c r="NJ55" s="210"/>
      <c r="NK55" s="210"/>
      <c r="NL55" s="210"/>
      <c r="NM55" s="210"/>
      <c r="NN55" s="210"/>
      <c r="NO55" s="210"/>
      <c r="NP55" s="210"/>
      <c r="NQ55" s="210"/>
      <c r="NR55" s="210"/>
      <c r="NS55" s="210"/>
      <c r="NT55" s="210"/>
      <c r="NU55" s="210"/>
      <c r="NV55" s="210"/>
      <c r="NW55" s="210"/>
      <c r="NX55" s="210"/>
      <c r="NY55" s="210"/>
      <c r="NZ55" s="210"/>
      <c r="OA55" s="210"/>
    </row>
    <row r="56" spans="1:391" ht="43.2" x14ac:dyDescent="0.75">
      <c r="A56" s="286"/>
      <c r="B56" s="243" t="s">
        <v>86</v>
      </c>
      <c r="C56" s="241" t="s">
        <v>87</v>
      </c>
      <c r="D56" s="270" t="s">
        <v>88</v>
      </c>
      <c r="E56" s="176"/>
      <c r="F56" s="176"/>
      <c r="G56" s="177"/>
      <c r="H56" s="340"/>
      <c r="I56" s="369"/>
      <c r="J56" s="235"/>
      <c r="K56" s="178" t="str" cm="1">
        <f t="array" ref="K56">IF((AND(J56:J59=1)), "Fully Mapped", "Not/ Partially Mapped")</f>
        <v>Not/ Partially Mapped</v>
      </c>
      <c r="L56" s="103"/>
      <c r="M56" s="145"/>
      <c r="N56" s="179"/>
      <c r="O56" s="358"/>
      <c r="P56" s="369"/>
      <c r="Q56" s="379"/>
    </row>
    <row r="57" spans="1:391" ht="43.2" x14ac:dyDescent="0.75">
      <c r="A57" s="286"/>
      <c r="B57" s="245"/>
      <c r="C57" s="278"/>
      <c r="D57" s="271" t="s">
        <v>89</v>
      </c>
      <c r="E57" s="139"/>
      <c r="F57" s="139"/>
      <c r="G57" s="146"/>
      <c r="H57" s="333"/>
      <c r="I57" s="369"/>
      <c r="J57" s="230"/>
      <c r="K57" s="180"/>
      <c r="L57" s="103"/>
      <c r="M57" s="142"/>
      <c r="N57" s="143"/>
      <c r="O57" s="355"/>
      <c r="P57" s="369"/>
      <c r="Q57" s="377"/>
    </row>
    <row r="58" spans="1:391" ht="43.2" x14ac:dyDescent="0.75">
      <c r="A58" s="286"/>
      <c r="B58" s="245"/>
      <c r="C58" s="278"/>
      <c r="D58" s="271" t="s">
        <v>90</v>
      </c>
      <c r="E58" s="139"/>
      <c r="F58" s="139"/>
      <c r="G58" s="146"/>
      <c r="H58" s="333"/>
      <c r="I58" s="369"/>
      <c r="J58" s="230"/>
      <c r="K58" s="180"/>
      <c r="L58" s="103"/>
      <c r="M58" s="142"/>
      <c r="N58" s="143"/>
      <c r="O58" s="355"/>
      <c r="P58" s="369"/>
      <c r="Q58" s="377"/>
    </row>
    <row r="59" spans="1:391" s="175" customFormat="1" ht="43.8" thickBot="1" x14ac:dyDescent="0.8">
      <c r="A59" s="286"/>
      <c r="B59" s="245"/>
      <c r="C59" s="242"/>
      <c r="D59" s="272" t="s">
        <v>91</v>
      </c>
      <c r="E59" s="171"/>
      <c r="F59" s="171"/>
      <c r="G59" s="181"/>
      <c r="H59" s="341"/>
      <c r="I59" s="369"/>
      <c r="J59" s="229"/>
      <c r="K59" s="182"/>
      <c r="L59" s="103"/>
      <c r="M59" s="150"/>
      <c r="N59" s="152"/>
      <c r="O59" s="357"/>
      <c r="P59" s="369"/>
      <c r="Q59" s="378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  <c r="FL59" s="210"/>
      <c r="FM59" s="210"/>
      <c r="FN59" s="210"/>
      <c r="FO59" s="210"/>
      <c r="FP59" s="210"/>
      <c r="FQ59" s="210"/>
      <c r="FR59" s="210"/>
      <c r="FS59" s="210"/>
      <c r="FT59" s="210"/>
      <c r="FU59" s="210"/>
      <c r="FV59" s="210"/>
      <c r="FW59" s="210"/>
      <c r="FX59" s="210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210"/>
      <c r="GP59" s="210"/>
      <c r="GQ59" s="210"/>
      <c r="GR59" s="210"/>
      <c r="GS59" s="210"/>
      <c r="GT59" s="210"/>
      <c r="GU59" s="210"/>
      <c r="GV59" s="210"/>
      <c r="GW59" s="210"/>
      <c r="GX59" s="210"/>
      <c r="GY59" s="210"/>
      <c r="GZ59" s="210"/>
      <c r="HA59" s="210"/>
      <c r="HB59" s="210"/>
      <c r="HC59" s="210"/>
      <c r="HD59" s="210"/>
      <c r="HE59" s="210"/>
      <c r="HF59" s="210"/>
      <c r="HG59" s="210"/>
      <c r="HH59" s="210"/>
      <c r="HI59" s="210"/>
      <c r="HJ59" s="210"/>
      <c r="HK59" s="210"/>
      <c r="HL59" s="210"/>
      <c r="HM59" s="210"/>
      <c r="HN59" s="210"/>
      <c r="HO59" s="210"/>
      <c r="HP59" s="210"/>
      <c r="HQ59" s="210"/>
      <c r="HR59" s="210"/>
      <c r="HS59" s="210"/>
      <c r="HT59" s="210"/>
      <c r="HU59" s="210"/>
      <c r="HV59" s="210"/>
      <c r="HW59" s="210"/>
      <c r="HX59" s="210"/>
      <c r="HY59" s="210"/>
      <c r="HZ59" s="210"/>
      <c r="IA59" s="210"/>
      <c r="IB59" s="210"/>
      <c r="IC59" s="210"/>
      <c r="ID59" s="210"/>
      <c r="IE59" s="210"/>
      <c r="IF59" s="210"/>
      <c r="IG59" s="210"/>
      <c r="IH59" s="210"/>
      <c r="II59" s="210"/>
      <c r="IJ59" s="210"/>
      <c r="IK59" s="210"/>
      <c r="IL59" s="210"/>
      <c r="IM59" s="210"/>
      <c r="IN59" s="210"/>
      <c r="IO59" s="210"/>
      <c r="IP59" s="210"/>
      <c r="IQ59" s="210"/>
      <c r="IR59" s="210"/>
      <c r="IS59" s="210"/>
      <c r="IT59" s="210"/>
      <c r="IU59" s="210"/>
      <c r="IV59" s="210"/>
      <c r="IW59" s="210"/>
      <c r="IX59" s="210"/>
      <c r="IY59" s="210"/>
      <c r="IZ59" s="210"/>
      <c r="JA59" s="210"/>
      <c r="JB59" s="210"/>
      <c r="JC59" s="210"/>
      <c r="JD59" s="210"/>
      <c r="JE59" s="210"/>
      <c r="JF59" s="210"/>
      <c r="JG59" s="210"/>
      <c r="JH59" s="210"/>
      <c r="JI59" s="210"/>
      <c r="JJ59" s="210"/>
      <c r="JK59" s="210"/>
      <c r="JL59" s="210"/>
      <c r="JM59" s="210"/>
      <c r="JN59" s="210"/>
      <c r="JO59" s="210"/>
      <c r="JP59" s="210"/>
      <c r="JQ59" s="210"/>
      <c r="JR59" s="210"/>
      <c r="JS59" s="210"/>
      <c r="JT59" s="210"/>
      <c r="JU59" s="210"/>
      <c r="JV59" s="210"/>
      <c r="JW59" s="210"/>
      <c r="JX59" s="210"/>
      <c r="JY59" s="210"/>
      <c r="JZ59" s="210"/>
      <c r="KA59" s="210"/>
      <c r="KB59" s="210"/>
      <c r="KC59" s="210"/>
      <c r="KD59" s="210"/>
      <c r="KE59" s="210"/>
      <c r="KF59" s="210"/>
      <c r="KG59" s="210"/>
      <c r="KH59" s="210"/>
      <c r="KI59" s="210"/>
      <c r="KJ59" s="210"/>
      <c r="KK59" s="210"/>
      <c r="KL59" s="210"/>
      <c r="KM59" s="210"/>
      <c r="KN59" s="210"/>
      <c r="KO59" s="210"/>
      <c r="KP59" s="210"/>
      <c r="KQ59" s="210"/>
      <c r="KR59" s="210"/>
      <c r="KS59" s="210"/>
      <c r="KT59" s="210"/>
      <c r="KU59" s="210"/>
      <c r="KV59" s="210"/>
      <c r="KW59" s="210"/>
      <c r="KX59" s="210"/>
      <c r="KY59" s="210"/>
      <c r="KZ59" s="210"/>
      <c r="LA59" s="210"/>
      <c r="LB59" s="210"/>
      <c r="LC59" s="210"/>
      <c r="LD59" s="210"/>
      <c r="LE59" s="210"/>
      <c r="LF59" s="210"/>
      <c r="LG59" s="210"/>
      <c r="LH59" s="210"/>
      <c r="LI59" s="210"/>
      <c r="LJ59" s="210"/>
      <c r="LK59" s="210"/>
      <c r="LL59" s="210"/>
      <c r="LM59" s="210"/>
      <c r="LN59" s="210"/>
      <c r="LO59" s="210"/>
      <c r="LP59" s="210"/>
      <c r="LQ59" s="210"/>
      <c r="LR59" s="210"/>
      <c r="LS59" s="210"/>
      <c r="LT59" s="210"/>
      <c r="LU59" s="210"/>
      <c r="LV59" s="210"/>
      <c r="LW59" s="210"/>
      <c r="LX59" s="210"/>
      <c r="LY59" s="210"/>
      <c r="LZ59" s="210"/>
      <c r="MA59" s="210"/>
      <c r="MB59" s="210"/>
      <c r="MC59" s="210"/>
      <c r="MD59" s="210"/>
      <c r="ME59" s="210"/>
      <c r="MF59" s="210"/>
      <c r="MG59" s="210"/>
      <c r="MH59" s="210"/>
      <c r="MI59" s="210"/>
      <c r="MJ59" s="210"/>
      <c r="MK59" s="210"/>
      <c r="ML59" s="210"/>
      <c r="MM59" s="210"/>
      <c r="MN59" s="210"/>
      <c r="MO59" s="210"/>
      <c r="MP59" s="210"/>
      <c r="MQ59" s="210"/>
      <c r="MR59" s="210"/>
      <c r="MS59" s="210"/>
      <c r="MT59" s="210"/>
      <c r="MU59" s="210"/>
      <c r="MV59" s="210"/>
      <c r="MW59" s="210"/>
      <c r="MX59" s="210"/>
      <c r="MY59" s="210"/>
      <c r="MZ59" s="210"/>
      <c r="NA59" s="210"/>
      <c r="NB59" s="210"/>
      <c r="NC59" s="210"/>
      <c r="ND59" s="210"/>
      <c r="NE59" s="210"/>
      <c r="NF59" s="210"/>
      <c r="NG59" s="210"/>
      <c r="NH59" s="210"/>
      <c r="NI59" s="210"/>
      <c r="NJ59" s="210"/>
      <c r="NK59" s="210"/>
      <c r="NL59" s="210"/>
      <c r="NM59" s="210"/>
      <c r="NN59" s="210"/>
      <c r="NO59" s="210"/>
      <c r="NP59" s="210"/>
      <c r="NQ59" s="210"/>
      <c r="NR59" s="210"/>
      <c r="NS59" s="210"/>
      <c r="NT59" s="210"/>
      <c r="NU59" s="210"/>
      <c r="NV59" s="210"/>
      <c r="NW59" s="210"/>
      <c r="NX59" s="210"/>
      <c r="NY59" s="210"/>
      <c r="NZ59" s="210"/>
      <c r="OA59" s="210"/>
    </row>
    <row r="60" spans="1:391" ht="43.8" customHeight="1" x14ac:dyDescent="0.75">
      <c r="A60" s="286"/>
      <c r="B60" s="241" t="s">
        <v>92</v>
      </c>
      <c r="C60" s="241" t="s">
        <v>93</v>
      </c>
      <c r="D60" s="270" t="s">
        <v>94</v>
      </c>
      <c r="E60" s="116"/>
      <c r="F60" s="116"/>
      <c r="G60" s="117"/>
      <c r="H60" s="335"/>
      <c r="I60" s="369"/>
      <c r="J60" s="235"/>
      <c r="K60" s="178" t="str" cm="1">
        <f t="array" ref="K60">IF((AND(J60:J63=1)), "Fully Mapped", "Not/ Partially Mapped")</f>
        <v>Not/ Partially Mapped</v>
      </c>
      <c r="L60" s="103"/>
      <c r="M60" s="145"/>
      <c r="N60" s="179"/>
      <c r="O60" s="358"/>
      <c r="P60" s="369"/>
      <c r="Q60" s="370"/>
    </row>
    <row r="61" spans="1:391" ht="64.8" x14ac:dyDescent="0.75">
      <c r="A61" s="286"/>
      <c r="B61" s="278"/>
      <c r="C61" s="278"/>
      <c r="D61" s="271" t="s">
        <v>95</v>
      </c>
      <c r="E61" s="122"/>
      <c r="F61" s="122"/>
      <c r="G61" s="123"/>
      <c r="H61" s="329"/>
      <c r="I61" s="369"/>
      <c r="J61" s="230"/>
      <c r="K61" s="180"/>
      <c r="L61" s="103"/>
      <c r="M61" s="142"/>
      <c r="N61" s="143"/>
      <c r="O61" s="355"/>
      <c r="P61" s="369"/>
      <c r="Q61" s="382"/>
    </row>
    <row r="62" spans="1:391" ht="43.2" x14ac:dyDescent="0.75">
      <c r="A62" s="286"/>
      <c r="B62" s="278"/>
      <c r="C62" s="278"/>
      <c r="D62" s="271" t="s">
        <v>96</v>
      </c>
      <c r="E62" s="122"/>
      <c r="F62" s="122"/>
      <c r="G62" s="123"/>
      <c r="H62" s="329"/>
      <c r="I62" s="369"/>
      <c r="J62" s="230"/>
      <c r="K62" s="180"/>
      <c r="L62" s="103"/>
      <c r="M62" s="142"/>
      <c r="N62" s="143"/>
      <c r="O62" s="355"/>
      <c r="P62" s="369"/>
      <c r="Q62" s="382"/>
    </row>
    <row r="63" spans="1:391" s="175" customFormat="1" ht="65.400000000000006" thickBot="1" x14ac:dyDescent="0.8">
      <c r="A63" s="286"/>
      <c r="B63" s="242"/>
      <c r="C63" s="242"/>
      <c r="D63" s="405" t="s">
        <v>97</v>
      </c>
      <c r="E63" s="183"/>
      <c r="F63" s="183"/>
      <c r="G63" s="184"/>
      <c r="H63" s="327"/>
      <c r="I63" s="369"/>
      <c r="J63" s="229"/>
      <c r="K63" s="182"/>
      <c r="L63" s="113"/>
      <c r="M63" s="150"/>
      <c r="N63" s="152"/>
      <c r="O63" s="357"/>
      <c r="P63" s="369"/>
      <c r="Q63" s="364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D63" s="210"/>
      <c r="HE63" s="210"/>
      <c r="HF63" s="210"/>
      <c r="HG63" s="210"/>
      <c r="HH63" s="210"/>
      <c r="HI63" s="210"/>
      <c r="HJ63" s="210"/>
      <c r="HK63" s="210"/>
      <c r="HL63" s="210"/>
      <c r="HM63" s="210"/>
      <c r="HN63" s="210"/>
      <c r="HO63" s="210"/>
      <c r="HP63" s="210"/>
      <c r="HQ63" s="210"/>
      <c r="HR63" s="210"/>
      <c r="HS63" s="210"/>
      <c r="HT63" s="210"/>
      <c r="HU63" s="210"/>
      <c r="HV63" s="210"/>
      <c r="HW63" s="210"/>
      <c r="HX63" s="210"/>
      <c r="HY63" s="210"/>
      <c r="HZ63" s="210"/>
      <c r="IA63" s="210"/>
      <c r="IB63" s="210"/>
      <c r="IC63" s="210"/>
      <c r="ID63" s="210"/>
      <c r="IE63" s="210"/>
      <c r="IF63" s="210"/>
      <c r="IG63" s="210"/>
      <c r="IH63" s="210"/>
      <c r="II63" s="210"/>
      <c r="IJ63" s="210"/>
      <c r="IK63" s="210"/>
      <c r="IL63" s="210"/>
      <c r="IM63" s="210"/>
      <c r="IN63" s="210"/>
      <c r="IO63" s="210"/>
      <c r="IP63" s="210"/>
      <c r="IQ63" s="210"/>
      <c r="IR63" s="210"/>
      <c r="IS63" s="210"/>
      <c r="IT63" s="210"/>
      <c r="IU63" s="210"/>
      <c r="IV63" s="210"/>
      <c r="IW63" s="210"/>
      <c r="IX63" s="210"/>
      <c r="IY63" s="210"/>
      <c r="IZ63" s="210"/>
      <c r="JA63" s="210"/>
      <c r="JB63" s="210"/>
      <c r="JC63" s="210"/>
      <c r="JD63" s="210"/>
      <c r="JE63" s="210"/>
      <c r="JF63" s="210"/>
      <c r="JG63" s="210"/>
      <c r="JH63" s="210"/>
      <c r="JI63" s="210"/>
      <c r="JJ63" s="210"/>
      <c r="JK63" s="210"/>
      <c r="JL63" s="210"/>
      <c r="JM63" s="210"/>
      <c r="JN63" s="210"/>
      <c r="JO63" s="210"/>
      <c r="JP63" s="210"/>
      <c r="JQ63" s="210"/>
      <c r="JR63" s="210"/>
      <c r="JS63" s="210"/>
      <c r="JT63" s="210"/>
      <c r="JU63" s="210"/>
      <c r="JV63" s="210"/>
      <c r="JW63" s="210"/>
      <c r="JX63" s="210"/>
      <c r="JY63" s="210"/>
      <c r="JZ63" s="210"/>
      <c r="KA63" s="210"/>
      <c r="KB63" s="210"/>
      <c r="KC63" s="210"/>
      <c r="KD63" s="210"/>
      <c r="KE63" s="210"/>
      <c r="KF63" s="210"/>
      <c r="KG63" s="210"/>
      <c r="KH63" s="210"/>
      <c r="KI63" s="210"/>
      <c r="KJ63" s="210"/>
      <c r="KK63" s="210"/>
      <c r="KL63" s="210"/>
      <c r="KM63" s="210"/>
      <c r="KN63" s="210"/>
      <c r="KO63" s="210"/>
      <c r="KP63" s="210"/>
      <c r="KQ63" s="210"/>
      <c r="KR63" s="210"/>
      <c r="KS63" s="210"/>
      <c r="KT63" s="210"/>
      <c r="KU63" s="210"/>
      <c r="KV63" s="210"/>
      <c r="KW63" s="210"/>
      <c r="KX63" s="210"/>
      <c r="KY63" s="210"/>
      <c r="KZ63" s="210"/>
      <c r="LA63" s="210"/>
      <c r="LB63" s="210"/>
      <c r="LC63" s="210"/>
      <c r="LD63" s="210"/>
      <c r="LE63" s="210"/>
      <c r="LF63" s="210"/>
      <c r="LG63" s="210"/>
      <c r="LH63" s="210"/>
      <c r="LI63" s="210"/>
      <c r="LJ63" s="210"/>
      <c r="LK63" s="210"/>
      <c r="LL63" s="210"/>
      <c r="LM63" s="210"/>
      <c r="LN63" s="210"/>
      <c r="LO63" s="210"/>
      <c r="LP63" s="210"/>
      <c r="LQ63" s="210"/>
      <c r="LR63" s="210"/>
      <c r="LS63" s="210"/>
      <c r="LT63" s="210"/>
      <c r="LU63" s="210"/>
      <c r="LV63" s="210"/>
      <c r="LW63" s="210"/>
      <c r="LX63" s="210"/>
      <c r="LY63" s="210"/>
      <c r="LZ63" s="210"/>
      <c r="MA63" s="210"/>
      <c r="MB63" s="210"/>
      <c r="MC63" s="210"/>
      <c r="MD63" s="210"/>
      <c r="ME63" s="210"/>
      <c r="MF63" s="210"/>
      <c r="MG63" s="210"/>
      <c r="MH63" s="210"/>
      <c r="MI63" s="210"/>
      <c r="MJ63" s="210"/>
      <c r="MK63" s="210"/>
      <c r="ML63" s="210"/>
      <c r="MM63" s="210"/>
      <c r="MN63" s="210"/>
      <c r="MO63" s="210"/>
      <c r="MP63" s="210"/>
      <c r="MQ63" s="210"/>
      <c r="MR63" s="210"/>
      <c r="MS63" s="210"/>
      <c r="MT63" s="210"/>
      <c r="MU63" s="210"/>
      <c r="MV63" s="210"/>
      <c r="MW63" s="210"/>
      <c r="MX63" s="210"/>
      <c r="MY63" s="210"/>
      <c r="MZ63" s="210"/>
      <c r="NA63" s="210"/>
      <c r="NB63" s="210"/>
      <c r="NC63" s="210"/>
      <c r="ND63" s="210"/>
      <c r="NE63" s="210"/>
      <c r="NF63" s="210"/>
      <c r="NG63" s="210"/>
      <c r="NH63" s="210"/>
      <c r="NI63" s="210"/>
      <c r="NJ63" s="210"/>
      <c r="NK63" s="210"/>
      <c r="NL63" s="210"/>
      <c r="NM63" s="210"/>
      <c r="NN63" s="210"/>
      <c r="NO63" s="210"/>
      <c r="NP63" s="210"/>
      <c r="NQ63" s="210"/>
      <c r="NR63" s="210"/>
      <c r="NS63" s="210"/>
      <c r="NT63" s="210"/>
      <c r="NU63" s="210"/>
      <c r="NV63" s="210"/>
      <c r="NW63" s="210"/>
      <c r="NX63" s="210"/>
      <c r="NY63" s="210"/>
      <c r="NZ63" s="210"/>
      <c r="OA63" s="210"/>
    </row>
    <row r="64" spans="1:391" ht="22.2" thickBot="1" x14ac:dyDescent="0.8">
      <c r="A64" s="286"/>
      <c r="B64" s="185" t="s">
        <v>0</v>
      </c>
      <c r="C64" s="186" t="s">
        <v>5</v>
      </c>
      <c r="D64" s="187" t="s">
        <v>2</v>
      </c>
      <c r="E64" s="205"/>
      <c r="F64" s="206"/>
      <c r="G64" s="206"/>
      <c r="H64" s="206"/>
      <c r="I64" s="215"/>
      <c r="J64" s="206"/>
      <c r="K64" s="206"/>
      <c r="L64" s="206"/>
      <c r="M64" s="206"/>
      <c r="N64" s="206"/>
      <c r="O64" s="206"/>
      <c r="P64" s="215"/>
      <c r="Q64" s="206"/>
    </row>
    <row r="65" spans="1:391" s="170" customFormat="1" ht="86.4" customHeight="1" x14ac:dyDescent="0.75">
      <c r="A65" s="286"/>
      <c r="B65" s="262" t="s">
        <v>98</v>
      </c>
      <c r="C65" s="200" t="s">
        <v>99</v>
      </c>
      <c r="D65" s="267" t="s">
        <v>100</v>
      </c>
      <c r="E65" s="134"/>
      <c r="F65" s="134"/>
      <c r="G65" s="168"/>
      <c r="H65" s="339"/>
      <c r="I65" s="369"/>
      <c r="J65" s="233"/>
      <c r="K65" s="178" t="str" cm="1">
        <f t="array" ref="K65">IF((AND(J65:J71=1)), "Fully Mapped", "Not/ Partially Mapped")</f>
        <v>Not/ Partially Mapped</v>
      </c>
      <c r="L65" s="120">
        <f>SUM('Workings out'!G5:G15)</f>
        <v>0</v>
      </c>
      <c r="M65" s="169"/>
      <c r="N65" s="188"/>
      <c r="O65" s="352"/>
      <c r="P65" s="369"/>
      <c r="Q65" s="376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10"/>
      <c r="GT65" s="210"/>
      <c r="GU65" s="210"/>
      <c r="GV65" s="210"/>
      <c r="GW65" s="210"/>
      <c r="GX65" s="210"/>
      <c r="GY65" s="210"/>
      <c r="GZ65" s="210"/>
      <c r="HA65" s="210"/>
      <c r="HB65" s="210"/>
      <c r="HC65" s="210"/>
      <c r="HD65" s="210"/>
      <c r="HE65" s="210"/>
      <c r="HF65" s="210"/>
      <c r="HG65" s="210"/>
      <c r="HH65" s="210"/>
      <c r="HI65" s="210"/>
      <c r="HJ65" s="210"/>
      <c r="HK65" s="210"/>
      <c r="HL65" s="210"/>
      <c r="HM65" s="210"/>
      <c r="HN65" s="210"/>
      <c r="HO65" s="210"/>
      <c r="HP65" s="210"/>
      <c r="HQ65" s="210"/>
      <c r="HR65" s="210"/>
      <c r="HS65" s="210"/>
      <c r="HT65" s="210"/>
      <c r="HU65" s="210"/>
      <c r="HV65" s="210"/>
      <c r="HW65" s="210"/>
      <c r="HX65" s="210"/>
      <c r="HY65" s="210"/>
      <c r="HZ65" s="210"/>
      <c r="IA65" s="210"/>
      <c r="IB65" s="210"/>
      <c r="IC65" s="210"/>
      <c r="ID65" s="210"/>
      <c r="IE65" s="210"/>
      <c r="IF65" s="210"/>
      <c r="IG65" s="210"/>
      <c r="IH65" s="210"/>
      <c r="II65" s="210"/>
      <c r="IJ65" s="210"/>
      <c r="IK65" s="210"/>
      <c r="IL65" s="210"/>
      <c r="IM65" s="210"/>
      <c r="IN65" s="210"/>
      <c r="IO65" s="210"/>
      <c r="IP65" s="210"/>
      <c r="IQ65" s="210"/>
      <c r="IR65" s="210"/>
      <c r="IS65" s="210"/>
      <c r="IT65" s="210"/>
      <c r="IU65" s="210"/>
      <c r="IV65" s="210"/>
      <c r="IW65" s="210"/>
      <c r="IX65" s="210"/>
      <c r="IY65" s="210"/>
      <c r="IZ65" s="210"/>
      <c r="JA65" s="210"/>
      <c r="JB65" s="210"/>
      <c r="JC65" s="210"/>
      <c r="JD65" s="210"/>
      <c r="JE65" s="210"/>
      <c r="JF65" s="210"/>
      <c r="JG65" s="210"/>
      <c r="JH65" s="210"/>
      <c r="JI65" s="210"/>
      <c r="JJ65" s="210"/>
      <c r="JK65" s="210"/>
      <c r="JL65" s="210"/>
      <c r="JM65" s="210"/>
      <c r="JN65" s="210"/>
      <c r="JO65" s="210"/>
      <c r="JP65" s="210"/>
      <c r="JQ65" s="210"/>
      <c r="JR65" s="210"/>
      <c r="JS65" s="210"/>
      <c r="JT65" s="210"/>
      <c r="JU65" s="210"/>
      <c r="JV65" s="210"/>
      <c r="JW65" s="210"/>
      <c r="JX65" s="210"/>
      <c r="JY65" s="210"/>
      <c r="JZ65" s="210"/>
      <c r="KA65" s="210"/>
      <c r="KB65" s="210"/>
      <c r="KC65" s="210"/>
      <c r="KD65" s="210"/>
      <c r="KE65" s="210"/>
      <c r="KF65" s="210"/>
      <c r="KG65" s="210"/>
      <c r="KH65" s="210"/>
      <c r="KI65" s="210"/>
      <c r="KJ65" s="210"/>
      <c r="KK65" s="210"/>
      <c r="KL65" s="210"/>
      <c r="KM65" s="210"/>
      <c r="KN65" s="210"/>
      <c r="KO65" s="210"/>
      <c r="KP65" s="210"/>
      <c r="KQ65" s="210"/>
      <c r="KR65" s="210"/>
      <c r="KS65" s="210"/>
      <c r="KT65" s="210"/>
      <c r="KU65" s="210"/>
      <c r="KV65" s="210"/>
      <c r="KW65" s="210"/>
      <c r="KX65" s="210"/>
      <c r="KY65" s="210"/>
      <c r="KZ65" s="210"/>
      <c r="LA65" s="210"/>
      <c r="LB65" s="210"/>
      <c r="LC65" s="210"/>
      <c r="LD65" s="210"/>
      <c r="LE65" s="210"/>
      <c r="LF65" s="210"/>
      <c r="LG65" s="210"/>
      <c r="LH65" s="210"/>
      <c r="LI65" s="210"/>
      <c r="LJ65" s="210"/>
      <c r="LK65" s="210"/>
      <c r="LL65" s="210"/>
      <c r="LM65" s="210"/>
      <c r="LN65" s="210"/>
      <c r="LO65" s="210"/>
      <c r="LP65" s="210"/>
      <c r="LQ65" s="210"/>
      <c r="LR65" s="210"/>
      <c r="LS65" s="210"/>
      <c r="LT65" s="210"/>
      <c r="LU65" s="210"/>
      <c r="LV65" s="210"/>
      <c r="LW65" s="210"/>
      <c r="LX65" s="210"/>
      <c r="LY65" s="210"/>
      <c r="LZ65" s="210"/>
      <c r="MA65" s="210"/>
      <c r="MB65" s="210"/>
      <c r="MC65" s="210"/>
      <c r="MD65" s="210"/>
      <c r="ME65" s="210"/>
      <c r="MF65" s="210"/>
      <c r="MG65" s="210"/>
      <c r="MH65" s="210"/>
      <c r="MI65" s="210"/>
      <c r="MJ65" s="210"/>
      <c r="MK65" s="210"/>
      <c r="ML65" s="210"/>
      <c r="MM65" s="210"/>
      <c r="MN65" s="210"/>
      <c r="MO65" s="210"/>
      <c r="MP65" s="210"/>
      <c r="MQ65" s="210"/>
      <c r="MR65" s="210"/>
      <c r="MS65" s="210"/>
      <c r="MT65" s="210"/>
      <c r="MU65" s="210"/>
      <c r="MV65" s="210"/>
      <c r="MW65" s="210"/>
      <c r="MX65" s="210"/>
      <c r="MY65" s="210"/>
      <c r="MZ65" s="210"/>
      <c r="NA65" s="210"/>
      <c r="NB65" s="210"/>
      <c r="NC65" s="210"/>
      <c r="ND65" s="210"/>
      <c r="NE65" s="210"/>
      <c r="NF65" s="210"/>
      <c r="NG65" s="210"/>
      <c r="NH65" s="210"/>
      <c r="NI65" s="210"/>
      <c r="NJ65" s="210"/>
      <c r="NK65" s="210"/>
      <c r="NL65" s="210"/>
      <c r="NM65" s="210"/>
      <c r="NN65" s="210"/>
      <c r="NO65" s="210"/>
      <c r="NP65" s="210"/>
      <c r="NQ65" s="210"/>
      <c r="NR65" s="210"/>
      <c r="NS65" s="210"/>
      <c r="NT65" s="210"/>
      <c r="NU65" s="210"/>
      <c r="NV65" s="210"/>
      <c r="NW65" s="210"/>
      <c r="NX65" s="210"/>
      <c r="NY65" s="210"/>
      <c r="NZ65" s="210"/>
      <c r="OA65" s="210"/>
    </row>
    <row r="66" spans="1:391" ht="43.2" x14ac:dyDescent="0.75">
      <c r="A66" s="286"/>
      <c r="B66" s="263"/>
      <c r="C66" s="201"/>
      <c r="D66" s="268" t="s">
        <v>101</v>
      </c>
      <c r="E66" s="139"/>
      <c r="F66" s="139"/>
      <c r="G66" s="146"/>
      <c r="H66" s="333"/>
      <c r="I66" s="369"/>
      <c r="J66" s="230"/>
      <c r="K66" s="180"/>
      <c r="L66" s="103"/>
      <c r="M66" s="142"/>
      <c r="N66" s="143"/>
      <c r="O66" s="355"/>
      <c r="P66" s="369"/>
      <c r="Q66" s="377"/>
    </row>
    <row r="67" spans="1:391" ht="43.2" x14ac:dyDescent="0.75">
      <c r="A67" s="286"/>
      <c r="B67" s="263"/>
      <c r="C67" s="201"/>
      <c r="D67" s="268" t="s">
        <v>102</v>
      </c>
      <c r="E67" s="139"/>
      <c r="F67" s="139"/>
      <c r="G67" s="146"/>
      <c r="H67" s="333"/>
      <c r="I67" s="369"/>
      <c r="J67" s="230"/>
      <c r="K67" s="180"/>
      <c r="L67" s="103"/>
      <c r="M67" s="142"/>
      <c r="N67" s="143"/>
      <c r="O67" s="355"/>
      <c r="P67" s="369"/>
      <c r="Q67" s="377"/>
    </row>
    <row r="68" spans="1:391" ht="64.8" x14ac:dyDescent="0.75">
      <c r="A68" s="286"/>
      <c r="B68" s="263"/>
      <c r="C68" s="201"/>
      <c r="D68" s="268" t="s">
        <v>103</v>
      </c>
      <c r="E68" s="139"/>
      <c r="F68" s="139"/>
      <c r="G68" s="146"/>
      <c r="H68" s="333"/>
      <c r="I68" s="369"/>
      <c r="J68" s="230"/>
      <c r="K68" s="180"/>
      <c r="L68" s="103"/>
      <c r="M68" s="142"/>
      <c r="N68" s="143"/>
      <c r="O68" s="355"/>
      <c r="P68" s="369"/>
      <c r="Q68" s="377"/>
    </row>
    <row r="69" spans="1:391" ht="64.8" x14ac:dyDescent="0.75">
      <c r="A69" s="286"/>
      <c r="B69" s="263"/>
      <c r="C69" s="201"/>
      <c r="D69" s="268" t="s">
        <v>104</v>
      </c>
      <c r="E69" s="139"/>
      <c r="F69" s="139"/>
      <c r="G69" s="146"/>
      <c r="H69" s="333"/>
      <c r="I69" s="369"/>
      <c r="J69" s="230"/>
      <c r="K69" s="180"/>
      <c r="L69" s="103"/>
      <c r="M69" s="142"/>
      <c r="N69" s="143"/>
      <c r="O69" s="355"/>
      <c r="P69" s="369"/>
      <c r="Q69" s="377"/>
    </row>
    <row r="70" spans="1:391" ht="86.4" x14ac:dyDescent="0.75">
      <c r="A70" s="286"/>
      <c r="B70" s="263"/>
      <c r="C70" s="201"/>
      <c r="D70" s="268" t="s">
        <v>105</v>
      </c>
      <c r="E70" s="139"/>
      <c r="F70" s="139"/>
      <c r="G70" s="146"/>
      <c r="H70" s="333"/>
      <c r="I70" s="369"/>
      <c r="J70" s="230"/>
      <c r="K70" s="180"/>
      <c r="L70" s="103"/>
      <c r="M70" s="142"/>
      <c r="N70" s="143"/>
      <c r="O70" s="355"/>
      <c r="P70" s="369"/>
      <c r="Q70" s="377"/>
    </row>
    <row r="71" spans="1:391" s="175" customFormat="1" ht="22.2" thickBot="1" x14ac:dyDescent="0.8">
      <c r="A71" s="286"/>
      <c r="B71" s="264"/>
      <c r="C71" s="202"/>
      <c r="D71" s="280" t="s">
        <v>106</v>
      </c>
      <c r="E71" s="171"/>
      <c r="F71" s="171"/>
      <c r="G71" s="181"/>
      <c r="H71" s="341"/>
      <c r="I71" s="369"/>
      <c r="J71" s="229"/>
      <c r="K71" s="182"/>
      <c r="L71" s="103"/>
      <c r="M71" s="150"/>
      <c r="N71" s="152"/>
      <c r="O71" s="357"/>
      <c r="P71" s="369"/>
      <c r="Q71" s="378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210"/>
      <c r="DG71" s="210"/>
      <c r="DH71" s="210"/>
      <c r="DI71" s="210"/>
      <c r="DJ71" s="210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0"/>
      <c r="ET71" s="210"/>
      <c r="EU71" s="210"/>
      <c r="EV71" s="210"/>
      <c r="EW71" s="210"/>
      <c r="EX71" s="210"/>
      <c r="EY71" s="210"/>
      <c r="EZ71" s="210"/>
      <c r="FA71" s="210"/>
      <c r="FB71" s="210"/>
      <c r="FC71" s="210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0"/>
      <c r="FW71" s="210"/>
      <c r="FX71" s="210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210"/>
      <c r="GP71" s="210"/>
      <c r="GQ71" s="210"/>
      <c r="GR71" s="210"/>
      <c r="GS71" s="210"/>
      <c r="GT71" s="210"/>
      <c r="GU71" s="210"/>
      <c r="GV71" s="210"/>
      <c r="GW71" s="210"/>
      <c r="GX71" s="210"/>
      <c r="GY71" s="210"/>
      <c r="GZ71" s="210"/>
      <c r="HA71" s="210"/>
      <c r="HB71" s="210"/>
      <c r="HC71" s="210"/>
      <c r="HD71" s="210"/>
      <c r="HE71" s="210"/>
      <c r="HF71" s="210"/>
      <c r="HG71" s="210"/>
      <c r="HH71" s="210"/>
      <c r="HI71" s="210"/>
      <c r="HJ71" s="210"/>
      <c r="HK71" s="210"/>
      <c r="HL71" s="210"/>
      <c r="HM71" s="210"/>
      <c r="HN71" s="210"/>
      <c r="HO71" s="210"/>
      <c r="HP71" s="210"/>
      <c r="HQ71" s="210"/>
      <c r="HR71" s="210"/>
      <c r="HS71" s="210"/>
      <c r="HT71" s="210"/>
      <c r="HU71" s="210"/>
      <c r="HV71" s="210"/>
      <c r="HW71" s="210"/>
      <c r="HX71" s="210"/>
      <c r="HY71" s="210"/>
      <c r="HZ71" s="210"/>
      <c r="IA71" s="210"/>
      <c r="IB71" s="210"/>
      <c r="IC71" s="210"/>
      <c r="ID71" s="210"/>
      <c r="IE71" s="210"/>
      <c r="IF71" s="210"/>
      <c r="IG71" s="210"/>
      <c r="IH71" s="210"/>
      <c r="II71" s="210"/>
      <c r="IJ71" s="210"/>
      <c r="IK71" s="210"/>
      <c r="IL71" s="210"/>
      <c r="IM71" s="210"/>
      <c r="IN71" s="210"/>
      <c r="IO71" s="210"/>
      <c r="IP71" s="210"/>
      <c r="IQ71" s="210"/>
      <c r="IR71" s="210"/>
      <c r="IS71" s="210"/>
      <c r="IT71" s="210"/>
      <c r="IU71" s="210"/>
      <c r="IV71" s="210"/>
      <c r="IW71" s="210"/>
      <c r="IX71" s="210"/>
      <c r="IY71" s="210"/>
      <c r="IZ71" s="210"/>
      <c r="JA71" s="210"/>
      <c r="JB71" s="210"/>
      <c r="JC71" s="210"/>
      <c r="JD71" s="210"/>
      <c r="JE71" s="210"/>
      <c r="JF71" s="210"/>
      <c r="JG71" s="210"/>
      <c r="JH71" s="210"/>
      <c r="JI71" s="210"/>
      <c r="JJ71" s="210"/>
      <c r="JK71" s="210"/>
      <c r="JL71" s="210"/>
      <c r="JM71" s="210"/>
      <c r="JN71" s="210"/>
      <c r="JO71" s="210"/>
      <c r="JP71" s="210"/>
      <c r="JQ71" s="210"/>
      <c r="JR71" s="210"/>
      <c r="JS71" s="210"/>
      <c r="JT71" s="210"/>
      <c r="JU71" s="210"/>
      <c r="JV71" s="210"/>
      <c r="JW71" s="210"/>
      <c r="JX71" s="210"/>
      <c r="JY71" s="210"/>
      <c r="JZ71" s="210"/>
      <c r="KA71" s="210"/>
      <c r="KB71" s="210"/>
      <c r="KC71" s="210"/>
      <c r="KD71" s="210"/>
      <c r="KE71" s="210"/>
      <c r="KF71" s="210"/>
      <c r="KG71" s="210"/>
      <c r="KH71" s="210"/>
      <c r="KI71" s="210"/>
      <c r="KJ71" s="210"/>
      <c r="KK71" s="210"/>
      <c r="KL71" s="210"/>
      <c r="KM71" s="210"/>
      <c r="KN71" s="210"/>
      <c r="KO71" s="210"/>
      <c r="KP71" s="210"/>
      <c r="KQ71" s="210"/>
      <c r="KR71" s="210"/>
      <c r="KS71" s="210"/>
      <c r="KT71" s="210"/>
      <c r="KU71" s="210"/>
      <c r="KV71" s="210"/>
      <c r="KW71" s="210"/>
      <c r="KX71" s="210"/>
      <c r="KY71" s="210"/>
      <c r="KZ71" s="210"/>
      <c r="LA71" s="210"/>
      <c r="LB71" s="210"/>
      <c r="LC71" s="210"/>
      <c r="LD71" s="210"/>
      <c r="LE71" s="210"/>
      <c r="LF71" s="210"/>
      <c r="LG71" s="210"/>
      <c r="LH71" s="210"/>
      <c r="LI71" s="210"/>
      <c r="LJ71" s="210"/>
      <c r="LK71" s="210"/>
      <c r="LL71" s="210"/>
      <c r="LM71" s="210"/>
      <c r="LN71" s="210"/>
      <c r="LO71" s="210"/>
      <c r="LP71" s="210"/>
      <c r="LQ71" s="210"/>
      <c r="LR71" s="210"/>
      <c r="LS71" s="210"/>
      <c r="LT71" s="210"/>
      <c r="LU71" s="210"/>
      <c r="LV71" s="210"/>
      <c r="LW71" s="210"/>
      <c r="LX71" s="210"/>
      <c r="LY71" s="210"/>
      <c r="LZ71" s="210"/>
      <c r="MA71" s="210"/>
      <c r="MB71" s="210"/>
      <c r="MC71" s="210"/>
      <c r="MD71" s="210"/>
      <c r="ME71" s="210"/>
      <c r="MF71" s="210"/>
      <c r="MG71" s="210"/>
      <c r="MH71" s="210"/>
      <c r="MI71" s="210"/>
      <c r="MJ71" s="210"/>
      <c r="MK71" s="210"/>
      <c r="ML71" s="210"/>
      <c r="MM71" s="210"/>
      <c r="MN71" s="210"/>
      <c r="MO71" s="210"/>
      <c r="MP71" s="210"/>
      <c r="MQ71" s="210"/>
      <c r="MR71" s="210"/>
      <c r="MS71" s="210"/>
      <c r="MT71" s="210"/>
      <c r="MU71" s="210"/>
      <c r="MV71" s="210"/>
      <c r="MW71" s="210"/>
      <c r="MX71" s="210"/>
      <c r="MY71" s="210"/>
      <c r="MZ71" s="210"/>
      <c r="NA71" s="210"/>
      <c r="NB71" s="210"/>
      <c r="NC71" s="210"/>
      <c r="ND71" s="210"/>
      <c r="NE71" s="210"/>
      <c r="NF71" s="210"/>
      <c r="NG71" s="210"/>
      <c r="NH71" s="210"/>
      <c r="NI71" s="210"/>
      <c r="NJ71" s="210"/>
      <c r="NK71" s="210"/>
      <c r="NL71" s="210"/>
      <c r="NM71" s="210"/>
      <c r="NN71" s="210"/>
      <c r="NO71" s="210"/>
      <c r="NP71" s="210"/>
      <c r="NQ71" s="210"/>
      <c r="NR71" s="210"/>
      <c r="NS71" s="210"/>
      <c r="NT71" s="210"/>
      <c r="NU71" s="210"/>
      <c r="NV71" s="210"/>
      <c r="NW71" s="210"/>
      <c r="NX71" s="210"/>
      <c r="NY71" s="210"/>
      <c r="NZ71" s="210"/>
      <c r="OA71" s="210"/>
    </row>
    <row r="72" spans="1:391" ht="43.2" customHeight="1" x14ac:dyDescent="0.75">
      <c r="A72" s="286"/>
      <c r="B72" s="241" t="s">
        <v>107</v>
      </c>
      <c r="C72" s="241" t="s">
        <v>108</v>
      </c>
      <c r="D72" s="270" t="s">
        <v>109</v>
      </c>
      <c r="E72" s="176"/>
      <c r="F72" s="176"/>
      <c r="G72" s="177"/>
      <c r="H72" s="340"/>
      <c r="I72" s="369"/>
      <c r="J72" s="235"/>
      <c r="K72" s="137" t="str" cm="1">
        <f t="array" ref="K72">IF((AND(J72:J75=1)), "Fully Mapped", "Not/ Partially Mapped")</f>
        <v>Not/ Partially Mapped</v>
      </c>
      <c r="L72" s="103"/>
      <c r="M72" s="145"/>
      <c r="N72" s="179"/>
      <c r="O72" s="358"/>
      <c r="P72" s="369"/>
      <c r="Q72" s="379"/>
    </row>
    <row r="73" spans="1:391" ht="43.2" x14ac:dyDescent="0.75">
      <c r="A73" s="286"/>
      <c r="B73" s="278"/>
      <c r="C73" s="278"/>
      <c r="D73" s="271" t="s">
        <v>110</v>
      </c>
      <c r="E73" s="139"/>
      <c r="F73" s="139"/>
      <c r="G73" s="146"/>
      <c r="H73" s="333"/>
      <c r="I73" s="369"/>
      <c r="J73" s="230"/>
      <c r="K73" s="119"/>
      <c r="L73" s="103"/>
      <c r="M73" s="142"/>
      <c r="N73" s="143"/>
      <c r="O73" s="355"/>
      <c r="P73" s="369"/>
      <c r="Q73" s="377"/>
    </row>
    <row r="74" spans="1:391" ht="21.6" x14ac:dyDescent="0.75">
      <c r="A74" s="286"/>
      <c r="B74" s="278"/>
      <c r="C74" s="278"/>
      <c r="D74" s="271" t="s">
        <v>111</v>
      </c>
      <c r="E74" s="139"/>
      <c r="F74" s="139"/>
      <c r="G74" s="146"/>
      <c r="H74" s="333"/>
      <c r="I74" s="369"/>
      <c r="J74" s="230"/>
      <c r="K74" s="119"/>
      <c r="L74" s="103"/>
      <c r="M74" s="142"/>
      <c r="N74" s="143"/>
      <c r="O74" s="355"/>
      <c r="P74" s="369"/>
      <c r="Q74" s="377"/>
    </row>
    <row r="75" spans="1:391" s="175" customFormat="1" ht="43.8" thickBot="1" x14ac:dyDescent="0.8">
      <c r="A75" s="286"/>
      <c r="B75" s="242"/>
      <c r="C75" s="242"/>
      <c r="D75" s="405" t="s">
        <v>112</v>
      </c>
      <c r="E75" s="171"/>
      <c r="F75" s="171"/>
      <c r="G75" s="181"/>
      <c r="H75" s="341"/>
      <c r="I75" s="369"/>
      <c r="J75" s="229"/>
      <c r="K75" s="174"/>
      <c r="L75" s="113"/>
      <c r="M75" s="150"/>
      <c r="N75" s="152"/>
      <c r="O75" s="357"/>
      <c r="P75" s="369"/>
      <c r="Q75" s="378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  <c r="BW75" s="210"/>
      <c r="BX75" s="210"/>
      <c r="BY75" s="210"/>
      <c r="BZ75" s="210"/>
      <c r="CA75" s="210"/>
      <c r="CB75" s="210"/>
      <c r="CC75" s="210"/>
      <c r="CD75" s="210"/>
      <c r="CE75" s="210"/>
      <c r="CF75" s="210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210"/>
      <c r="DN75" s="210"/>
      <c r="DO75" s="210"/>
      <c r="DP75" s="210"/>
      <c r="DQ75" s="210"/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0"/>
      <c r="FK75" s="210"/>
      <c r="FL75" s="210"/>
      <c r="FM75" s="210"/>
      <c r="FN75" s="210"/>
      <c r="FO75" s="210"/>
      <c r="FP75" s="210"/>
      <c r="FQ75" s="210"/>
      <c r="FR75" s="210"/>
      <c r="FS75" s="210"/>
      <c r="FT75" s="210"/>
      <c r="FU75" s="210"/>
      <c r="FV75" s="210"/>
      <c r="FW75" s="210"/>
      <c r="FX75" s="210"/>
      <c r="FY75" s="210"/>
      <c r="FZ75" s="210"/>
      <c r="GA75" s="210"/>
      <c r="GB75" s="210"/>
      <c r="GC75" s="210"/>
      <c r="GD75" s="210"/>
      <c r="GE75" s="210"/>
      <c r="GF75" s="210"/>
      <c r="GG75" s="210"/>
      <c r="GH75" s="210"/>
      <c r="GI75" s="210"/>
      <c r="GJ75" s="210"/>
      <c r="GK75" s="210"/>
      <c r="GL75" s="210"/>
      <c r="GM75" s="210"/>
      <c r="GN75" s="210"/>
      <c r="GO75" s="210"/>
      <c r="GP75" s="210"/>
      <c r="GQ75" s="210"/>
      <c r="GR75" s="210"/>
      <c r="GS75" s="210"/>
      <c r="GT75" s="210"/>
      <c r="GU75" s="210"/>
      <c r="GV75" s="210"/>
      <c r="GW75" s="210"/>
      <c r="GX75" s="210"/>
      <c r="GY75" s="210"/>
      <c r="GZ75" s="210"/>
      <c r="HA75" s="210"/>
      <c r="HB75" s="210"/>
      <c r="HC75" s="210"/>
      <c r="HD75" s="210"/>
      <c r="HE75" s="210"/>
      <c r="HF75" s="210"/>
      <c r="HG75" s="210"/>
      <c r="HH75" s="210"/>
      <c r="HI75" s="210"/>
      <c r="HJ75" s="210"/>
      <c r="HK75" s="210"/>
      <c r="HL75" s="210"/>
      <c r="HM75" s="210"/>
      <c r="HN75" s="210"/>
      <c r="HO75" s="210"/>
      <c r="HP75" s="210"/>
      <c r="HQ75" s="210"/>
      <c r="HR75" s="210"/>
      <c r="HS75" s="210"/>
      <c r="HT75" s="210"/>
      <c r="HU75" s="210"/>
      <c r="HV75" s="210"/>
      <c r="HW75" s="210"/>
      <c r="HX75" s="210"/>
      <c r="HY75" s="210"/>
      <c r="HZ75" s="210"/>
      <c r="IA75" s="210"/>
      <c r="IB75" s="210"/>
      <c r="IC75" s="210"/>
      <c r="ID75" s="210"/>
      <c r="IE75" s="210"/>
      <c r="IF75" s="210"/>
      <c r="IG75" s="210"/>
      <c r="IH75" s="210"/>
      <c r="II75" s="210"/>
      <c r="IJ75" s="210"/>
      <c r="IK75" s="210"/>
      <c r="IL75" s="210"/>
      <c r="IM75" s="210"/>
      <c r="IN75" s="210"/>
      <c r="IO75" s="210"/>
      <c r="IP75" s="210"/>
      <c r="IQ75" s="210"/>
      <c r="IR75" s="210"/>
      <c r="IS75" s="210"/>
      <c r="IT75" s="210"/>
      <c r="IU75" s="210"/>
      <c r="IV75" s="210"/>
      <c r="IW75" s="210"/>
      <c r="IX75" s="210"/>
      <c r="IY75" s="210"/>
      <c r="IZ75" s="210"/>
      <c r="JA75" s="210"/>
      <c r="JB75" s="210"/>
      <c r="JC75" s="210"/>
      <c r="JD75" s="210"/>
      <c r="JE75" s="210"/>
      <c r="JF75" s="210"/>
      <c r="JG75" s="210"/>
      <c r="JH75" s="210"/>
      <c r="JI75" s="210"/>
      <c r="JJ75" s="210"/>
      <c r="JK75" s="210"/>
      <c r="JL75" s="210"/>
      <c r="JM75" s="210"/>
      <c r="JN75" s="210"/>
      <c r="JO75" s="210"/>
      <c r="JP75" s="210"/>
      <c r="JQ75" s="210"/>
      <c r="JR75" s="210"/>
      <c r="JS75" s="210"/>
      <c r="JT75" s="210"/>
      <c r="JU75" s="210"/>
      <c r="JV75" s="210"/>
      <c r="JW75" s="210"/>
      <c r="JX75" s="210"/>
      <c r="JY75" s="210"/>
      <c r="JZ75" s="210"/>
      <c r="KA75" s="210"/>
      <c r="KB75" s="210"/>
      <c r="KC75" s="210"/>
      <c r="KD75" s="210"/>
      <c r="KE75" s="210"/>
      <c r="KF75" s="210"/>
      <c r="KG75" s="210"/>
      <c r="KH75" s="210"/>
      <c r="KI75" s="210"/>
      <c r="KJ75" s="210"/>
      <c r="KK75" s="210"/>
      <c r="KL75" s="210"/>
      <c r="KM75" s="210"/>
      <c r="KN75" s="210"/>
      <c r="KO75" s="210"/>
      <c r="KP75" s="210"/>
      <c r="KQ75" s="210"/>
      <c r="KR75" s="210"/>
      <c r="KS75" s="210"/>
      <c r="KT75" s="210"/>
      <c r="KU75" s="210"/>
      <c r="KV75" s="210"/>
      <c r="KW75" s="210"/>
      <c r="KX75" s="210"/>
      <c r="KY75" s="210"/>
      <c r="KZ75" s="210"/>
      <c r="LA75" s="210"/>
      <c r="LB75" s="210"/>
      <c r="LC75" s="210"/>
      <c r="LD75" s="210"/>
      <c r="LE75" s="210"/>
      <c r="LF75" s="210"/>
      <c r="LG75" s="210"/>
      <c r="LH75" s="210"/>
      <c r="LI75" s="210"/>
      <c r="LJ75" s="210"/>
      <c r="LK75" s="210"/>
      <c r="LL75" s="210"/>
      <c r="LM75" s="210"/>
      <c r="LN75" s="210"/>
      <c r="LO75" s="210"/>
      <c r="LP75" s="210"/>
      <c r="LQ75" s="210"/>
      <c r="LR75" s="210"/>
      <c r="LS75" s="210"/>
      <c r="LT75" s="210"/>
      <c r="LU75" s="210"/>
      <c r="LV75" s="210"/>
      <c r="LW75" s="210"/>
      <c r="LX75" s="210"/>
      <c r="LY75" s="210"/>
      <c r="LZ75" s="210"/>
      <c r="MA75" s="210"/>
      <c r="MB75" s="210"/>
      <c r="MC75" s="210"/>
      <c r="MD75" s="210"/>
      <c r="ME75" s="210"/>
      <c r="MF75" s="210"/>
      <c r="MG75" s="210"/>
      <c r="MH75" s="210"/>
      <c r="MI75" s="210"/>
      <c r="MJ75" s="210"/>
      <c r="MK75" s="210"/>
      <c r="ML75" s="210"/>
      <c r="MM75" s="210"/>
      <c r="MN75" s="210"/>
      <c r="MO75" s="210"/>
      <c r="MP75" s="210"/>
      <c r="MQ75" s="210"/>
      <c r="MR75" s="210"/>
      <c r="MS75" s="210"/>
      <c r="MT75" s="210"/>
      <c r="MU75" s="210"/>
      <c r="MV75" s="210"/>
      <c r="MW75" s="210"/>
      <c r="MX75" s="210"/>
      <c r="MY75" s="210"/>
      <c r="MZ75" s="210"/>
      <c r="NA75" s="210"/>
      <c r="NB75" s="210"/>
      <c r="NC75" s="210"/>
      <c r="ND75" s="210"/>
      <c r="NE75" s="210"/>
      <c r="NF75" s="210"/>
      <c r="NG75" s="210"/>
      <c r="NH75" s="210"/>
      <c r="NI75" s="210"/>
      <c r="NJ75" s="210"/>
      <c r="NK75" s="210"/>
      <c r="NL75" s="210"/>
      <c r="NM75" s="210"/>
      <c r="NN75" s="210"/>
      <c r="NO75" s="210"/>
      <c r="NP75" s="210"/>
      <c r="NQ75" s="210"/>
      <c r="NR75" s="210"/>
      <c r="NS75" s="210"/>
      <c r="NT75" s="210"/>
      <c r="NU75" s="210"/>
      <c r="NV75" s="210"/>
      <c r="NW75" s="210"/>
      <c r="NX75" s="210"/>
      <c r="NY75" s="210"/>
      <c r="NZ75" s="210"/>
      <c r="OA75" s="210"/>
    </row>
    <row r="76" spans="1:391" ht="22.2" thickBot="1" x14ac:dyDescent="0.8">
      <c r="A76" s="285" t="s">
        <v>113</v>
      </c>
      <c r="B76" s="185" t="s">
        <v>0</v>
      </c>
      <c r="C76" s="186" t="s">
        <v>1</v>
      </c>
      <c r="D76" s="186" t="s">
        <v>2</v>
      </c>
      <c r="E76" s="205"/>
      <c r="F76" s="206"/>
      <c r="G76" s="206"/>
      <c r="H76" s="206"/>
      <c r="I76" s="215"/>
      <c r="J76" s="206"/>
      <c r="K76" s="206"/>
      <c r="L76" s="206"/>
      <c r="M76" s="206"/>
      <c r="N76" s="206"/>
      <c r="O76" s="206"/>
      <c r="P76" s="215"/>
      <c r="Q76" s="206"/>
    </row>
    <row r="77" spans="1:391" s="170" customFormat="1" ht="151.19999999999999" customHeight="1" x14ac:dyDescent="0.75">
      <c r="A77" s="286"/>
      <c r="B77" s="262" t="s">
        <v>114</v>
      </c>
      <c r="C77" s="200" t="s">
        <v>115</v>
      </c>
      <c r="D77" s="267" t="s">
        <v>318</v>
      </c>
      <c r="E77" s="134"/>
      <c r="F77" s="134"/>
      <c r="G77" s="168"/>
      <c r="H77" s="339"/>
      <c r="I77" s="369"/>
      <c r="J77" s="233"/>
      <c r="K77" s="178" t="str" cm="1">
        <f t="array" ref="K77">IF((AND(J77:J83=1)), "Fully Mapped", "Not/ Partially Mapped")</f>
        <v>Not/ Partially Mapped</v>
      </c>
      <c r="L77" s="120">
        <f>SUM('Workings out'!H5:H39)</f>
        <v>0</v>
      </c>
      <c r="M77" s="169"/>
      <c r="N77" s="188"/>
      <c r="O77" s="352"/>
      <c r="P77" s="359"/>
      <c r="Q77" s="395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  <c r="DC77" s="210"/>
      <c r="DD77" s="210"/>
      <c r="DE77" s="210"/>
      <c r="DF77" s="210"/>
      <c r="DG77" s="210"/>
      <c r="DH77" s="210"/>
      <c r="DI77" s="210"/>
      <c r="DJ77" s="210"/>
      <c r="DK77" s="210"/>
      <c r="DL77" s="210"/>
      <c r="DM77" s="210"/>
      <c r="DN77" s="210"/>
      <c r="DO77" s="210"/>
      <c r="DP77" s="210"/>
      <c r="DQ77" s="210"/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0"/>
      <c r="ET77" s="210"/>
      <c r="EU77" s="210"/>
      <c r="EV77" s="210"/>
      <c r="EW77" s="210"/>
      <c r="EX77" s="210"/>
      <c r="EY77" s="210"/>
      <c r="EZ77" s="210"/>
      <c r="FA77" s="210"/>
      <c r="FB77" s="210"/>
      <c r="FC77" s="210"/>
      <c r="FD77" s="210"/>
      <c r="FE77" s="210"/>
      <c r="FF77" s="210"/>
      <c r="FG77" s="210"/>
      <c r="FH77" s="210"/>
      <c r="FI77" s="210"/>
      <c r="FJ77" s="210"/>
      <c r="FK77" s="210"/>
      <c r="FL77" s="210"/>
      <c r="FM77" s="210"/>
      <c r="FN77" s="210"/>
      <c r="FO77" s="210"/>
      <c r="FP77" s="210"/>
      <c r="FQ77" s="210"/>
      <c r="FR77" s="210"/>
      <c r="FS77" s="210"/>
      <c r="FT77" s="210"/>
      <c r="FU77" s="210"/>
      <c r="FV77" s="210"/>
      <c r="FW77" s="210"/>
      <c r="FX77" s="210"/>
      <c r="FY77" s="210"/>
      <c r="FZ77" s="210"/>
      <c r="GA77" s="210"/>
      <c r="GB77" s="210"/>
      <c r="GC77" s="210"/>
      <c r="GD77" s="210"/>
      <c r="GE77" s="210"/>
      <c r="GF77" s="210"/>
      <c r="GG77" s="210"/>
      <c r="GH77" s="210"/>
      <c r="GI77" s="210"/>
      <c r="GJ77" s="210"/>
      <c r="GK77" s="210"/>
      <c r="GL77" s="210"/>
      <c r="GM77" s="210"/>
      <c r="GN77" s="210"/>
      <c r="GO77" s="210"/>
      <c r="GP77" s="210"/>
      <c r="GQ77" s="210"/>
      <c r="GR77" s="210"/>
      <c r="GS77" s="210"/>
      <c r="GT77" s="210"/>
      <c r="GU77" s="210"/>
      <c r="GV77" s="210"/>
      <c r="GW77" s="210"/>
      <c r="GX77" s="210"/>
      <c r="GY77" s="210"/>
      <c r="GZ77" s="210"/>
      <c r="HA77" s="210"/>
      <c r="HB77" s="210"/>
      <c r="HC77" s="210"/>
      <c r="HD77" s="210"/>
      <c r="HE77" s="210"/>
      <c r="HF77" s="210"/>
      <c r="HG77" s="210"/>
      <c r="HH77" s="210"/>
      <c r="HI77" s="210"/>
      <c r="HJ77" s="210"/>
      <c r="HK77" s="210"/>
      <c r="HL77" s="210"/>
      <c r="HM77" s="210"/>
      <c r="HN77" s="210"/>
      <c r="HO77" s="210"/>
      <c r="HP77" s="210"/>
      <c r="HQ77" s="210"/>
      <c r="HR77" s="210"/>
      <c r="HS77" s="210"/>
      <c r="HT77" s="210"/>
      <c r="HU77" s="210"/>
      <c r="HV77" s="210"/>
      <c r="HW77" s="210"/>
      <c r="HX77" s="210"/>
      <c r="HY77" s="210"/>
      <c r="HZ77" s="210"/>
      <c r="IA77" s="210"/>
      <c r="IB77" s="210"/>
      <c r="IC77" s="210"/>
      <c r="ID77" s="210"/>
      <c r="IE77" s="210"/>
      <c r="IF77" s="210"/>
      <c r="IG77" s="210"/>
      <c r="IH77" s="210"/>
      <c r="II77" s="210"/>
      <c r="IJ77" s="210"/>
      <c r="IK77" s="210"/>
      <c r="IL77" s="210"/>
      <c r="IM77" s="210"/>
      <c r="IN77" s="210"/>
      <c r="IO77" s="210"/>
      <c r="IP77" s="210"/>
      <c r="IQ77" s="210"/>
      <c r="IR77" s="210"/>
      <c r="IS77" s="210"/>
      <c r="IT77" s="210"/>
      <c r="IU77" s="210"/>
      <c r="IV77" s="210"/>
      <c r="IW77" s="210"/>
      <c r="IX77" s="210"/>
      <c r="IY77" s="210"/>
      <c r="IZ77" s="210"/>
      <c r="JA77" s="210"/>
      <c r="JB77" s="210"/>
      <c r="JC77" s="210"/>
      <c r="JD77" s="210"/>
      <c r="JE77" s="210"/>
      <c r="JF77" s="210"/>
      <c r="JG77" s="210"/>
      <c r="JH77" s="210"/>
      <c r="JI77" s="210"/>
      <c r="JJ77" s="210"/>
      <c r="JK77" s="210"/>
      <c r="JL77" s="210"/>
      <c r="JM77" s="210"/>
      <c r="JN77" s="210"/>
      <c r="JO77" s="210"/>
      <c r="JP77" s="210"/>
      <c r="JQ77" s="210"/>
      <c r="JR77" s="210"/>
      <c r="JS77" s="210"/>
      <c r="JT77" s="210"/>
      <c r="JU77" s="210"/>
      <c r="JV77" s="210"/>
      <c r="JW77" s="210"/>
      <c r="JX77" s="210"/>
      <c r="JY77" s="210"/>
      <c r="JZ77" s="210"/>
      <c r="KA77" s="210"/>
      <c r="KB77" s="210"/>
      <c r="KC77" s="210"/>
      <c r="KD77" s="210"/>
      <c r="KE77" s="210"/>
      <c r="KF77" s="210"/>
      <c r="KG77" s="210"/>
      <c r="KH77" s="210"/>
      <c r="KI77" s="210"/>
      <c r="KJ77" s="210"/>
      <c r="KK77" s="210"/>
      <c r="KL77" s="210"/>
      <c r="KM77" s="210"/>
      <c r="KN77" s="210"/>
      <c r="KO77" s="210"/>
      <c r="KP77" s="210"/>
      <c r="KQ77" s="210"/>
      <c r="KR77" s="210"/>
      <c r="KS77" s="210"/>
      <c r="KT77" s="210"/>
      <c r="KU77" s="210"/>
      <c r="KV77" s="210"/>
      <c r="KW77" s="210"/>
      <c r="KX77" s="210"/>
      <c r="KY77" s="210"/>
      <c r="KZ77" s="210"/>
      <c r="LA77" s="210"/>
      <c r="LB77" s="210"/>
      <c r="LC77" s="210"/>
      <c r="LD77" s="210"/>
      <c r="LE77" s="210"/>
      <c r="LF77" s="210"/>
      <c r="LG77" s="210"/>
      <c r="LH77" s="210"/>
      <c r="LI77" s="210"/>
      <c r="LJ77" s="210"/>
      <c r="LK77" s="210"/>
      <c r="LL77" s="210"/>
      <c r="LM77" s="210"/>
      <c r="LN77" s="210"/>
      <c r="LO77" s="210"/>
      <c r="LP77" s="210"/>
      <c r="LQ77" s="210"/>
      <c r="LR77" s="210"/>
      <c r="LS77" s="210"/>
      <c r="LT77" s="210"/>
      <c r="LU77" s="210"/>
      <c r="LV77" s="210"/>
      <c r="LW77" s="210"/>
      <c r="LX77" s="210"/>
      <c r="LY77" s="210"/>
      <c r="LZ77" s="210"/>
      <c r="MA77" s="210"/>
      <c r="MB77" s="210"/>
      <c r="MC77" s="210"/>
      <c r="MD77" s="210"/>
      <c r="ME77" s="210"/>
      <c r="MF77" s="210"/>
      <c r="MG77" s="210"/>
      <c r="MH77" s="210"/>
      <c r="MI77" s="210"/>
      <c r="MJ77" s="210"/>
      <c r="MK77" s="210"/>
      <c r="ML77" s="210"/>
      <c r="MM77" s="210"/>
      <c r="MN77" s="210"/>
      <c r="MO77" s="210"/>
      <c r="MP77" s="210"/>
      <c r="MQ77" s="210"/>
      <c r="MR77" s="210"/>
      <c r="MS77" s="210"/>
      <c r="MT77" s="210"/>
      <c r="MU77" s="210"/>
      <c r="MV77" s="210"/>
      <c r="MW77" s="210"/>
      <c r="MX77" s="210"/>
      <c r="MY77" s="210"/>
      <c r="MZ77" s="210"/>
      <c r="NA77" s="210"/>
      <c r="NB77" s="210"/>
      <c r="NC77" s="210"/>
      <c r="ND77" s="210"/>
      <c r="NE77" s="210"/>
      <c r="NF77" s="210"/>
      <c r="NG77" s="210"/>
      <c r="NH77" s="210"/>
      <c r="NI77" s="210"/>
      <c r="NJ77" s="210"/>
      <c r="NK77" s="210"/>
      <c r="NL77" s="210"/>
      <c r="NM77" s="210"/>
      <c r="NN77" s="210"/>
      <c r="NO77" s="210"/>
      <c r="NP77" s="210"/>
      <c r="NQ77" s="210"/>
      <c r="NR77" s="210"/>
      <c r="NS77" s="210"/>
      <c r="NT77" s="210"/>
      <c r="NU77" s="210"/>
      <c r="NV77" s="210"/>
      <c r="NW77" s="210"/>
      <c r="NX77" s="210"/>
      <c r="NY77" s="210"/>
      <c r="NZ77" s="210"/>
      <c r="OA77" s="210"/>
    </row>
    <row r="78" spans="1:391" ht="172.8" x14ac:dyDescent="0.75">
      <c r="A78" s="286"/>
      <c r="B78" s="263"/>
      <c r="C78" s="201"/>
      <c r="D78" s="268" t="s">
        <v>116</v>
      </c>
      <c r="E78" s="139"/>
      <c r="F78" s="139"/>
      <c r="G78" s="146"/>
      <c r="H78" s="333"/>
      <c r="I78" s="369"/>
      <c r="J78" s="230"/>
      <c r="K78" s="180"/>
      <c r="L78" s="103"/>
      <c r="M78" s="142"/>
      <c r="N78" s="143"/>
      <c r="O78" s="355"/>
      <c r="P78" s="359"/>
      <c r="Q78" s="396"/>
    </row>
    <row r="79" spans="1:391" ht="43.2" x14ac:dyDescent="0.75">
      <c r="A79" s="286"/>
      <c r="B79" s="263"/>
      <c r="C79" s="201"/>
      <c r="D79" s="268" t="s">
        <v>117</v>
      </c>
      <c r="E79" s="139"/>
      <c r="F79" s="139"/>
      <c r="G79" s="146"/>
      <c r="H79" s="333"/>
      <c r="I79" s="369"/>
      <c r="J79" s="230"/>
      <c r="K79" s="180"/>
      <c r="L79" s="103"/>
      <c r="M79" s="142"/>
      <c r="N79" s="143"/>
      <c r="O79" s="355"/>
      <c r="P79" s="359"/>
      <c r="Q79" s="396"/>
    </row>
    <row r="80" spans="1:391" ht="151.19999999999999" x14ac:dyDescent="0.75">
      <c r="A80" s="286"/>
      <c r="B80" s="263"/>
      <c r="C80" s="201"/>
      <c r="D80" s="268" t="s">
        <v>319</v>
      </c>
      <c r="E80" s="139"/>
      <c r="F80" s="139"/>
      <c r="G80" s="146"/>
      <c r="H80" s="333"/>
      <c r="I80" s="369"/>
      <c r="J80" s="230"/>
      <c r="K80" s="180"/>
      <c r="L80" s="103"/>
      <c r="M80" s="142"/>
      <c r="N80" s="143"/>
      <c r="O80" s="355"/>
      <c r="P80" s="359"/>
      <c r="Q80" s="396"/>
    </row>
    <row r="81" spans="1:391" ht="194.4" x14ac:dyDescent="0.75">
      <c r="A81" s="286"/>
      <c r="B81" s="263"/>
      <c r="C81" s="201"/>
      <c r="D81" s="268" t="s">
        <v>320</v>
      </c>
      <c r="E81" s="139"/>
      <c r="F81" s="139"/>
      <c r="G81" s="146"/>
      <c r="H81" s="333"/>
      <c r="I81" s="369"/>
      <c r="J81" s="230"/>
      <c r="K81" s="180"/>
      <c r="L81" s="103"/>
      <c r="M81" s="142"/>
      <c r="N81" s="143"/>
      <c r="O81" s="355"/>
      <c r="P81" s="359"/>
      <c r="Q81" s="396"/>
    </row>
    <row r="82" spans="1:391" ht="172.8" x14ac:dyDescent="0.75">
      <c r="A82" s="286"/>
      <c r="B82" s="263"/>
      <c r="C82" s="201"/>
      <c r="D82" s="268" t="s">
        <v>321</v>
      </c>
      <c r="E82" s="139"/>
      <c r="F82" s="139"/>
      <c r="G82" s="146"/>
      <c r="H82" s="333"/>
      <c r="I82" s="369"/>
      <c r="J82" s="230"/>
      <c r="K82" s="180"/>
      <c r="L82" s="103"/>
      <c r="M82" s="142"/>
      <c r="N82" s="143"/>
      <c r="O82" s="355"/>
      <c r="P82" s="359"/>
      <c r="Q82" s="396"/>
    </row>
    <row r="83" spans="1:391" s="175" customFormat="1" ht="108.6" thickBot="1" x14ac:dyDescent="0.8">
      <c r="A83" s="286"/>
      <c r="B83" s="264"/>
      <c r="C83" s="202"/>
      <c r="D83" s="280" t="s">
        <v>322</v>
      </c>
      <c r="E83" s="171"/>
      <c r="F83" s="171"/>
      <c r="G83" s="181"/>
      <c r="H83" s="341"/>
      <c r="I83" s="369"/>
      <c r="J83" s="229"/>
      <c r="K83" s="182"/>
      <c r="L83" s="103"/>
      <c r="M83" s="150"/>
      <c r="N83" s="152"/>
      <c r="O83" s="357"/>
      <c r="P83" s="359"/>
      <c r="Q83" s="397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10"/>
      <c r="ES83" s="210"/>
      <c r="ET83" s="210"/>
      <c r="EU83" s="210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10"/>
      <c r="FG83" s="210"/>
      <c r="FH83" s="210"/>
      <c r="FI83" s="210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10"/>
      <c r="FU83" s="210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210"/>
      <c r="GP83" s="210"/>
      <c r="GQ83" s="210"/>
      <c r="GR83" s="210"/>
      <c r="GS83" s="210"/>
      <c r="GT83" s="210"/>
      <c r="GU83" s="210"/>
      <c r="GV83" s="210"/>
      <c r="GW83" s="210"/>
      <c r="GX83" s="210"/>
      <c r="GY83" s="210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10"/>
      <c r="HK83" s="210"/>
      <c r="HL83" s="210"/>
      <c r="HM83" s="210"/>
      <c r="HN83" s="210"/>
      <c r="HO83" s="210"/>
      <c r="HP83" s="210"/>
      <c r="HQ83" s="210"/>
      <c r="HR83" s="210"/>
      <c r="HS83" s="210"/>
      <c r="HT83" s="210"/>
      <c r="HU83" s="210"/>
      <c r="HV83" s="210"/>
      <c r="HW83" s="210"/>
      <c r="HX83" s="210"/>
      <c r="HY83" s="210"/>
      <c r="HZ83" s="210"/>
      <c r="IA83" s="210"/>
      <c r="IB83" s="210"/>
      <c r="IC83" s="210"/>
      <c r="ID83" s="210"/>
      <c r="IE83" s="210"/>
      <c r="IF83" s="210"/>
      <c r="IG83" s="210"/>
      <c r="IH83" s="210"/>
      <c r="II83" s="210"/>
      <c r="IJ83" s="210"/>
      <c r="IK83" s="210"/>
      <c r="IL83" s="210"/>
      <c r="IM83" s="210"/>
      <c r="IN83" s="210"/>
      <c r="IO83" s="210"/>
      <c r="IP83" s="210"/>
      <c r="IQ83" s="210"/>
      <c r="IR83" s="210"/>
      <c r="IS83" s="210"/>
      <c r="IT83" s="210"/>
      <c r="IU83" s="210"/>
      <c r="IV83" s="210"/>
      <c r="IW83" s="210"/>
      <c r="IX83" s="210"/>
      <c r="IY83" s="210"/>
      <c r="IZ83" s="210"/>
      <c r="JA83" s="210"/>
      <c r="JB83" s="210"/>
      <c r="JC83" s="210"/>
      <c r="JD83" s="210"/>
      <c r="JE83" s="210"/>
      <c r="JF83" s="210"/>
      <c r="JG83" s="210"/>
      <c r="JH83" s="210"/>
      <c r="JI83" s="210"/>
      <c r="JJ83" s="210"/>
      <c r="JK83" s="210"/>
      <c r="JL83" s="210"/>
      <c r="JM83" s="210"/>
      <c r="JN83" s="210"/>
      <c r="JO83" s="210"/>
      <c r="JP83" s="210"/>
      <c r="JQ83" s="210"/>
      <c r="JR83" s="210"/>
      <c r="JS83" s="210"/>
      <c r="JT83" s="210"/>
      <c r="JU83" s="210"/>
      <c r="JV83" s="210"/>
      <c r="JW83" s="210"/>
      <c r="JX83" s="210"/>
      <c r="JY83" s="210"/>
      <c r="JZ83" s="210"/>
      <c r="KA83" s="210"/>
      <c r="KB83" s="210"/>
      <c r="KC83" s="210"/>
      <c r="KD83" s="210"/>
      <c r="KE83" s="210"/>
      <c r="KF83" s="210"/>
      <c r="KG83" s="210"/>
      <c r="KH83" s="210"/>
      <c r="KI83" s="210"/>
      <c r="KJ83" s="210"/>
      <c r="KK83" s="210"/>
      <c r="KL83" s="210"/>
      <c r="KM83" s="210"/>
      <c r="KN83" s="210"/>
      <c r="KO83" s="210"/>
      <c r="KP83" s="210"/>
      <c r="KQ83" s="210"/>
      <c r="KR83" s="210"/>
      <c r="KS83" s="210"/>
      <c r="KT83" s="210"/>
      <c r="KU83" s="210"/>
      <c r="KV83" s="210"/>
      <c r="KW83" s="210"/>
      <c r="KX83" s="210"/>
      <c r="KY83" s="210"/>
      <c r="KZ83" s="210"/>
      <c r="LA83" s="210"/>
      <c r="LB83" s="210"/>
      <c r="LC83" s="210"/>
      <c r="LD83" s="210"/>
      <c r="LE83" s="210"/>
      <c r="LF83" s="210"/>
      <c r="LG83" s="210"/>
      <c r="LH83" s="210"/>
      <c r="LI83" s="210"/>
      <c r="LJ83" s="210"/>
      <c r="LK83" s="210"/>
      <c r="LL83" s="210"/>
      <c r="LM83" s="210"/>
      <c r="LN83" s="210"/>
      <c r="LO83" s="210"/>
      <c r="LP83" s="210"/>
      <c r="LQ83" s="210"/>
      <c r="LR83" s="210"/>
      <c r="LS83" s="210"/>
      <c r="LT83" s="210"/>
      <c r="LU83" s="210"/>
      <c r="LV83" s="210"/>
      <c r="LW83" s="210"/>
      <c r="LX83" s="210"/>
      <c r="LY83" s="210"/>
      <c r="LZ83" s="210"/>
      <c r="MA83" s="210"/>
      <c r="MB83" s="210"/>
      <c r="MC83" s="210"/>
      <c r="MD83" s="210"/>
      <c r="ME83" s="210"/>
      <c r="MF83" s="210"/>
      <c r="MG83" s="210"/>
      <c r="MH83" s="210"/>
      <c r="MI83" s="210"/>
      <c r="MJ83" s="210"/>
      <c r="MK83" s="210"/>
      <c r="ML83" s="210"/>
      <c r="MM83" s="210"/>
      <c r="MN83" s="210"/>
      <c r="MO83" s="210"/>
      <c r="MP83" s="210"/>
      <c r="MQ83" s="210"/>
      <c r="MR83" s="210"/>
      <c r="MS83" s="210"/>
      <c r="MT83" s="210"/>
      <c r="MU83" s="210"/>
      <c r="MV83" s="210"/>
      <c r="MW83" s="210"/>
      <c r="MX83" s="210"/>
      <c r="MY83" s="210"/>
      <c r="MZ83" s="210"/>
      <c r="NA83" s="210"/>
      <c r="NB83" s="210"/>
      <c r="NC83" s="210"/>
      <c r="ND83" s="210"/>
      <c r="NE83" s="210"/>
      <c r="NF83" s="210"/>
      <c r="NG83" s="210"/>
      <c r="NH83" s="210"/>
      <c r="NI83" s="210"/>
      <c r="NJ83" s="210"/>
      <c r="NK83" s="210"/>
      <c r="NL83" s="210"/>
      <c r="NM83" s="210"/>
      <c r="NN83" s="210"/>
      <c r="NO83" s="210"/>
      <c r="NP83" s="210"/>
      <c r="NQ83" s="210"/>
      <c r="NR83" s="210"/>
      <c r="NS83" s="210"/>
      <c r="NT83" s="210"/>
      <c r="NU83" s="210"/>
      <c r="NV83" s="210"/>
      <c r="NW83" s="210"/>
      <c r="NX83" s="210"/>
      <c r="NY83" s="210"/>
      <c r="NZ83" s="210"/>
      <c r="OA83" s="210"/>
    </row>
    <row r="84" spans="1:391" ht="172.8" x14ac:dyDescent="0.75">
      <c r="A84" s="286"/>
      <c r="B84" s="273" t="s">
        <v>118</v>
      </c>
      <c r="C84" s="399" t="s">
        <v>119</v>
      </c>
      <c r="D84" s="256" t="s">
        <v>120</v>
      </c>
      <c r="E84" s="176"/>
      <c r="F84" s="176"/>
      <c r="G84" s="177"/>
      <c r="H84" s="340"/>
      <c r="I84" s="369"/>
      <c r="J84" s="235"/>
      <c r="K84" s="178" t="str" cm="1">
        <f t="array" ref="K84">IF((AND(J84:J89=1)), "Fully Mapped", "Not/ Partially Mapped")</f>
        <v>Not/ Partially Mapped</v>
      </c>
      <c r="L84" s="103"/>
      <c r="M84" s="145"/>
      <c r="N84" s="179"/>
      <c r="O84" s="358"/>
      <c r="P84" s="359"/>
      <c r="Q84" s="398"/>
    </row>
    <row r="85" spans="1:391" ht="86.4" x14ac:dyDescent="0.75">
      <c r="A85" s="286"/>
      <c r="B85" s="274"/>
      <c r="C85" s="278"/>
      <c r="D85" s="255" t="s">
        <v>121</v>
      </c>
      <c r="E85" s="139"/>
      <c r="F85" s="139"/>
      <c r="G85" s="146"/>
      <c r="H85" s="333"/>
      <c r="I85" s="369"/>
      <c r="J85" s="230"/>
      <c r="K85" s="180"/>
      <c r="L85" s="103"/>
      <c r="M85" s="142"/>
      <c r="N85" s="143"/>
      <c r="O85" s="355"/>
      <c r="P85" s="359"/>
      <c r="Q85" s="396"/>
    </row>
    <row r="86" spans="1:391" ht="86.4" x14ac:dyDescent="0.75">
      <c r="A86" s="286"/>
      <c r="B86" s="274"/>
      <c r="C86" s="278"/>
      <c r="D86" s="255" t="s">
        <v>122</v>
      </c>
      <c r="E86" s="139"/>
      <c r="F86" s="139"/>
      <c r="G86" s="146"/>
      <c r="H86" s="333"/>
      <c r="I86" s="369"/>
      <c r="J86" s="230"/>
      <c r="K86" s="180"/>
      <c r="L86" s="103"/>
      <c r="M86" s="142"/>
      <c r="N86" s="143"/>
      <c r="O86" s="355"/>
      <c r="P86" s="359"/>
      <c r="Q86" s="396"/>
    </row>
    <row r="87" spans="1:391" ht="43.2" x14ac:dyDescent="0.75">
      <c r="A87" s="286"/>
      <c r="B87" s="274"/>
      <c r="C87" s="278"/>
      <c r="D87" s="255" t="s">
        <v>123</v>
      </c>
      <c r="E87" s="139"/>
      <c r="F87" s="139"/>
      <c r="G87" s="146"/>
      <c r="H87" s="333"/>
      <c r="I87" s="369"/>
      <c r="J87" s="230"/>
      <c r="K87" s="180"/>
      <c r="L87" s="103"/>
      <c r="M87" s="142"/>
      <c r="N87" s="143"/>
      <c r="O87" s="355"/>
      <c r="P87" s="359"/>
      <c r="Q87" s="396"/>
    </row>
    <row r="88" spans="1:391" ht="64.8" x14ac:dyDescent="0.75">
      <c r="A88" s="286"/>
      <c r="B88" s="274"/>
      <c r="C88" s="278"/>
      <c r="D88" s="255" t="s">
        <v>124</v>
      </c>
      <c r="E88" s="139"/>
      <c r="F88" s="139"/>
      <c r="G88" s="146"/>
      <c r="H88" s="333"/>
      <c r="I88" s="369"/>
      <c r="J88" s="230"/>
      <c r="K88" s="180"/>
      <c r="L88" s="103"/>
      <c r="M88" s="142"/>
      <c r="N88" s="143"/>
      <c r="O88" s="355"/>
      <c r="P88" s="359"/>
      <c r="Q88" s="396"/>
    </row>
    <row r="89" spans="1:391" s="175" customFormat="1" ht="87" thickBot="1" x14ac:dyDescent="0.8">
      <c r="A89" s="286"/>
      <c r="B89" s="275"/>
      <c r="C89" s="400"/>
      <c r="D89" s="269" t="s">
        <v>125</v>
      </c>
      <c r="E89" s="171"/>
      <c r="F89" s="171"/>
      <c r="G89" s="181"/>
      <c r="H89" s="341"/>
      <c r="I89" s="369"/>
      <c r="J89" s="229"/>
      <c r="K89" s="182"/>
      <c r="L89" s="103"/>
      <c r="M89" s="150"/>
      <c r="N89" s="152"/>
      <c r="O89" s="357"/>
      <c r="P89" s="359"/>
      <c r="Q89" s="397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10"/>
      <c r="HK89" s="210"/>
      <c r="HL89" s="210"/>
      <c r="HM89" s="210"/>
      <c r="HN89" s="210"/>
      <c r="HO89" s="210"/>
      <c r="HP89" s="210"/>
      <c r="HQ89" s="210"/>
      <c r="HR89" s="210"/>
      <c r="HS89" s="210"/>
      <c r="HT89" s="210"/>
      <c r="HU89" s="210"/>
      <c r="HV89" s="210"/>
      <c r="HW89" s="210"/>
      <c r="HX89" s="210"/>
      <c r="HY89" s="210"/>
      <c r="HZ89" s="210"/>
      <c r="IA89" s="210"/>
      <c r="IB89" s="210"/>
      <c r="IC89" s="210"/>
      <c r="ID89" s="210"/>
      <c r="IE89" s="210"/>
      <c r="IF89" s="210"/>
      <c r="IG89" s="210"/>
      <c r="IH89" s="210"/>
      <c r="II89" s="210"/>
      <c r="IJ89" s="210"/>
      <c r="IK89" s="210"/>
      <c r="IL89" s="210"/>
      <c r="IM89" s="210"/>
      <c r="IN89" s="210"/>
      <c r="IO89" s="210"/>
      <c r="IP89" s="210"/>
      <c r="IQ89" s="210"/>
      <c r="IR89" s="210"/>
      <c r="IS89" s="210"/>
      <c r="IT89" s="210"/>
      <c r="IU89" s="210"/>
      <c r="IV89" s="210"/>
      <c r="IW89" s="210"/>
      <c r="IX89" s="210"/>
      <c r="IY89" s="210"/>
      <c r="IZ89" s="210"/>
      <c r="JA89" s="210"/>
      <c r="JB89" s="210"/>
      <c r="JC89" s="210"/>
      <c r="JD89" s="210"/>
      <c r="JE89" s="210"/>
      <c r="JF89" s="210"/>
      <c r="JG89" s="210"/>
      <c r="JH89" s="210"/>
      <c r="JI89" s="210"/>
      <c r="JJ89" s="210"/>
      <c r="JK89" s="210"/>
      <c r="JL89" s="210"/>
      <c r="JM89" s="210"/>
      <c r="JN89" s="210"/>
      <c r="JO89" s="210"/>
      <c r="JP89" s="210"/>
      <c r="JQ89" s="210"/>
      <c r="JR89" s="210"/>
      <c r="JS89" s="210"/>
      <c r="JT89" s="210"/>
      <c r="JU89" s="210"/>
      <c r="JV89" s="210"/>
      <c r="JW89" s="210"/>
      <c r="JX89" s="210"/>
      <c r="JY89" s="210"/>
      <c r="JZ89" s="210"/>
      <c r="KA89" s="210"/>
      <c r="KB89" s="210"/>
      <c r="KC89" s="210"/>
      <c r="KD89" s="210"/>
      <c r="KE89" s="210"/>
      <c r="KF89" s="210"/>
      <c r="KG89" s="210"/>
      <c r="KH89" s="210"/>
      <c r="KI89" s="210"/>
      <c r="KJ89" s="210"/>
      <c r="KK89" s="210"/>
      <c r="KL89" s="210"/>
      <c r="KM89" s="210"/>
      <c r="KN89" s="210"/>
      <c r="KO89" s="210"/>
      <c r="KP89" s="210"/>
      <c r="KQ89" s="210"/>
      <c r="KR89" s="210"/>
      <c r="KS89" s="210"/>
      <c r="KT89" s="210"/>
      <c r="KU89" s="210"/>
      <c r="KV89" s="210"/>
      <c r="KW89" s="210"/>
      <c r="KX89" s="210"/>
      <c r="KY89" s="210"/>
      <c r="KZ89" s="210"/>
      <c r="LA89" s="210"/>
      <c r="LB89" s="210"/>
      <c r="LC89" s="210"/>
      <c r="LD89" s="210"/>
      <c r="LE89" s="210"/>
      <c r="LF89" s="210"/>
      <c r="LG89" s="210"/>
      <c r="LH89" s="210"/>
      <c r="LI89" s="210"/>
      <c r="LJ89" s="210"/>
      <c r="LK89" s="210"/>
      <c r="LL89" s="210"/>
      <c r="LM89" s="210"/>
      <c r="LN89" s="210"/>
      <c r="LO89" s="210"/>
      <c r="LP89" s="210"/>
      <c r="LQ89" s="210"/>
      <c r="LR89" s="210"/>
      <c r="LS89" s="210"/>
      <c r="LT89" s="210"/>
      <c r="LU89" s="210"/>
      <c r="LV89" s="210"/>
      <c r="LW89" s="210"/>
      <c r="LX89" s="210"/>
      <c r="LY89" s="210"/>
      <c r="LZ89" s="210"/>
      <c r="MA89" s="210"/>
      <c r="MB89" s="210"/>
      <c r="MC89" s="210"/>
      <c r="MD89" s="210"/>
      <c r="ME89" s="210"/>
      <c r="MF89" s="210"/>
      <c r="MG89" s="210"/>
      <c r="MH89" s="210"/>
      <c r="MI89" s="210"/>
      <c r="MJ89" s="210"/>
      <c r="MK89" s="210"/>
      <c r="ML89" s="210"/>
      <c r="MM89" s="210"/>
      <c r="MN89" s="210"/>
      <c r="MO89" s="210"/>
      <c r="MP89" s="210"/>
      <c r="MQ89" s="210"/>
      <c r="MR89" s="210"/>
      <c r="MS89" s="210"/>
      <c r="MT89" s="210"/>
      <c r="MU89" s="210"/>
      <c r="MV89" s="210"/>
      <c r="MW89" s="210"/>
      <c r="MX89" s="210"/>
      <c r="MY89" s="210"/>
      <c r="MZ89" s="210"/>
      <c r="NA89" s="210"/>
      <c r="NB89" s="210"/>
      <c r="NC89" s="210"/>
      <c r="ND89" s="210"/>
      <c r="NE89" s="210"/>
      <c r="NF89" s="210"/>
      <c r="NG89" s="210"/>
      <c r="NH89" s="210"/>
      <c r="NI89" s="210"/>
      <c r="NJ89" s="210"/>
      <c r="NK89" s="210"/>
      <c r="NL89" s="210"/>
      <c r="NM89" s="210"/>
      <c r="NN89" s="210"/>
      <c r="NO89" s="210"/>
      <c r="NP89" s="210"/>
      <c r="NQ89" s="210"/>
      <c r="NR89" s="210"/>
      <c r="NS89" s="210"/>
      <c r="NT89" s="210"/>
      <c r="NU89" s="210"/>
      <c r="NV89" s="210"/>
      <c r="NW89" s="210"/>
      <c r="NX89" s="210"/>
      <c r="NY89" s="210"/>
      <c r="NZ89" s="210"/>
      <c r="OA89" s="210"/>
    </row>
    <row r="90" spans="1:391" ht="172.8" x14ac:dyDescent="0.75">
      <c r="A90" s="286"/>
      <c r="B90" s="273" t="s">
        <v>126</v>
      </c>
      <c r="C90" s="401" t="s">
        <v>127</v>
      </c>
      <c r="D90" s="256" t="s">
        <v>128</v>
      </c>
      <c r="E90" s="176"/>
      <c r="F90" s="176"/>
      <c r="G90" s="177"/>
      <c r="H90" s="340"/>
      <c r="I90" s="369"/>
      <c r="J90" s="235"/>
      <c r="K90" s="178" t="str" cm="1">
        <f t="array" ref="K90">IF((AND(J90:J95=1)), "Fully Mapped", "Not/ Partially Mapped")</f>
        <v>Not/ Partially Mapped</v>
      </c>
      <c r="L90" s="103"/>
      <c r="M90" s="145"/>
      <c r="N90" s="179"/>
      <c r="O90" s="358"/>
      <c r="P90" s="359"/>
      <c r="Q90" s="398"/>
    </row>
    <row r="91" spans="1:391" ht="86.4" x14ac:dyDescent="0.75">
      <c r="A91" s="286"/>
      <c r="B91" s="274"/>
      <c r="C91" s="278"/>
      <c r="D91" s="255" t="s">
        <v>129</v>
      </c>
      <c r="E91" s="139"/>
      <c r="F91" s="139"/>
      <c r="G91" s="146"/>
      <c r="H91" s="333"/>
      <c r="I91" s="369"/>
      <c r="J91" s="230"/>
      <c r="K91" s="180"/>
      <c r="L91" s="103"/>
      <c r="M91" s="142"/>
      <c r="N91" s="143"/>
      <c r="O91" s="355"/>
      <c r="P91" s="359"/>
      <c r="Q91" s="396"/>
    </row>
    <row r="92" spans="1:391" ht="64.8" x14ac:dyDescent="0.75">
      <c r="A92" s="286"/>
      <c r="B92" s="274"/>
      <c r="C92" s="278"/>
      <c r="D92" s="255" t="s">
        <v>130</v>
      </c>
      <c r="E92" s="139"/>
      <c r="F92" s="139"/>
      <c r="G92" s="146"/>
      <c r="H92" s="333"/>
      <c r="I92" s="369"/>
      <c r="J92" s="230"/>
      <c r="K92" s="180"/>
      <c r="L92" s="103"/>
      <c r="M92" s="142"/>
      <c r="N92" s="143"/>
      <c r="O92" s="355"/>
      <c r="P92" s="359"/>
      <c r="Q92" s="396"/>
    </row>
    <row r="93" spans="1:391" ht="43.2" x14ac:dyDescent="0.75">
      <c r="A93" s="286"/>
      <c r="B93" s="274"/>
      <c r="C93" s="278"/>
      <c r="D93" s="255" t="s">
        <v>131</v>
      </c>
      <c r="E93" s="139"/>
      <c r="F93" s="139"/>
      <c r="G93" s="146"/>
      <c r="H93" s="333"/>
      <c r="I93" s="369"/>
      <c r="J93" s="230"/>
      <c r="K93" s="180"/>
      <c r="L93" s="103"/>
      <c r="M93" s="142"/>
      <c r="N93" s="143"/>
      <c r="O93" s="355"/>
      <c r="P93" s="359"/>
      <c r="Q93" s="396"/>
    </row>
    <row r="94" spans="1:391" ht="43.2" x14ac:dyDescent="0.75">
      <c r="A94" s="286"/>
      <c r="B94" s="274"/>
      <c r="C94" s="278"/>
      <c r="D94" s="255" t="s">
        <v>132</v>
      </c>
      <c r="E94" s="139"/>
      <c r="F94" s="139"/>
      <c r="G94" s="146"/>
      <c r="H94" s="333"/>
      <c r="I94" s="369"/>
      <c r="J94" s="230"/>
      <c r="K94" s="180"/>
      <c r="L94" s="103"/>
      <c r="M94" s="142"/>
      <c r="N94" s="143"/>
      <c r="O94" s="355"/>
      <c r="P94" s="359"/>
      <c r="Q94" s="396"/>
    </row>
    <row r="95" spans="1:391" s="175" customFormat="1" ht="65.400000000000006" thickBot="1" x14ac:dyDescent="0.8">
      <c r="A95" s="286"/>
      <c r="B95" s="275"/>
      <c r="C95" s="242"/>
      <c r="D95" s="269" t="s">
        <v>133</v>
      </c>
      <c r="E95" s="171"/>
      <c r="F95" s="171"/>
      <c r="G95" s="181"/>
      <c r="H95" s="341"/>
      <c r="I95" s="369"/>
      <c r="J95" s="229"/>
      <c r="K95" s="182"/>
      <c r="L95" s="103"/>
      <c r="M95" s="150"/>
      <c r="N95" s="152"/>
      <c r="O95" s="357"/>
      <c r="P95" s="359"/>
      <c r="Q95" s="397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  <c r="CQ95" s="210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10"/>
      <c r="DC95" s="210"/>
      <c r="DD95" s="210"/>
      <c r="DE95" s="210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10"/>
      <c r="DQ95" s="210"/>
      <c r="DR95" s="210"/>
      <c r="DS95" s="210"/>
      <c r="DT95" s="210"/>
      <c r="DU95" s="210"/>
      <c r="DV95" s="210"/>
      <c r="DW95" s="210"/>
      <c r="DX95" s="210"/>
      <c r="DY95" s="210"/>
      <c r="DZ95" s="210"/>
      <c r="EA95" s="210"/>
      <c r="EB95" s="210"/>
      <c r="EC95" s="210"/>
      <c r="ED95" s="210"/>
      <c r="EE95" s="210"/>
      <c r="EF95" s="210"/>
      <c r="EG95" s="210"/>
      <c r="EH95" s="210"/>
      <c r="EI95" s="210"/>
      <c r="EJ95" s="210"/>
      <c r="EK95" s="210"/>
      <c r="EL95" s="210"/>
      <c r="EM95" s="210"/>
      <c r="EN95" s="210"/>
      <c r="EO95" s="210"/>
      <c r="EP95" s="210"/>
      <c r="EQ95" s="210"/>
      <c r="ER95" s="210"/>
      <c r="ES95" s="210"/>
      <c r="ET95" s="210"/>
      <c r="EU95" s="210"/>
      <c r="EV95" s="210"/>
      <c r="EW95" s="210"/>
      <c r="EX95" s="210"/>
      <c r="EY95" s="210"/>
      <c r="EZ95" s="210"/>
      <c r="FA95" s="210"/>
      <c r="FB95" s="210"/>
      <c r="FC95" s="210"/>
      <c r="FD95" s="210"/>
      <c r="FE95" s="210"/>
      <c r="FF95" s="210"/>
      <c r="FG95" s="210"/>
      <c r="FH95" s="210"/>
      <c r="FI95" s="210"/>
      <c r="FJ95" s="210"/>
      <c r="FK95" s="210"/>
      <c r="FL95" s="210"/>
      <c r="FM95" s="210"/>
      <c r="FN95" s="210"/>
      <c r="FO95" s="210"/>
      <c r="FP95" s="210"/>
      <c r="FQ95" s="210"/>
      <c r="FR95" s="210"/>
      <c r="FS95" s="210"/>
      <c r="FT95" s="210"/>
      <c r="FU95" s="210"/>
      <c r="FV95" s="210"/>
      <c r="FW95" s="210"/>
      <c r="FX95" s="210"/>
      <c r="FY95" s="210"/>
      <c r="FZ95" s="210"/>
      <c r="GA95" s="210"/>
      <c r="GB95" s="210"/>
      <c r="GC95" s="210"/>
      <c r="GD95" s="210"/>
      <c r="GE95" s="210"/>
      <c r="GF95" s="210"/>
      <c r="GG95" s="210"/>
      <c r="GH95" s="210"/>
      <c r="GI95" s="210"/>
      <c r="GJ95" s="210"/>
      <c r="GK95" s="210"/>
      <c r="GL95" s="210"/>
      <c r="GM95" s="210"/>
      <c r="GN95" s="210"/>
      <c r="GO95" s="210"/>
      <c r="GP95" s="210"/>
      <c r="GQ95" s="210"/>
      <c r="GR95" s="210"/>
      <c r="GS95" s="210"/>
      <c r="GT95" s="210"/>
      <c r="GU95" s="210"/>
      <c r="GV95" s="210"/>
      <c r="GW95" s="210"/>
      <c r="GX95" s="210"/>
      <c r="GY95" s="210"/>
      <c r="GZ95" s="210"/>
      <c r="HA95" s="210"/>
      <c r="HB95" s="210"/>
      <c r="HC95" s="210"/>
      <c r="HD95" s="210"/>
      <c r="HE95" s="210"/>
      <c r="HF95" s="210"/>
      <c r="HG95" s="210"/>
      <c r="HH95" s="210"/>
      <c r="HI95" s="210"/>
      <c r="HJ95" s="210"/>
      <c r="HK95" s="210"/>
      <c r="HL95" s="210"/>
      <c r="HM95" s="210"/>
      <c r="HN95" s="210"/>
      <c r="HO95" s="210"/>
      <c r="HP95" s="210"/>
      <c r="HQ95" s="210"/>
      <c r="HR95" s="210"/>
      <c r="HS95" s="210"/>
      <c r="HT95" s="210"/>
      <c r="HU95" s="210"/>
      <c r="HV95" s="210"/>
      <c r="HW95" s="210"/>
      <c r="HX95" s="210"/>
      <c r="HY95" s="210"/>
      <c r="HZ95" s="210"/>
      <c r="IA95" s="210"/>
      <c r="IB95" s="210"/>
      <c r="IC95" s="210"/>
      <c r="ID95" s="210"/>
      <c r="IE95" s="210"/>
      <c r="IF95" s="210"/>
      <c r="IG95" s="210"/>
      <c r="IH95" s="210"/>
      <c r="II95" s="210"/>
      <c r="IJ95" s="210"/>
      <c r="IK95" s="210"/>
      <c r="IL95" s="210"/>
      <c r="IM95" s="210"/>
      <c r="IN95" s="210"/>
      <c r="IO95" s="210"/>
      <c r="IP95" s="210"/>
      <c r="IQ95" s="210"/>
      <c r="IR95" s="210"/>
      <c r="IS95" s="210"/>
      <c r="IT95" s="210"/>
      <c r="IU95" s="210"/>
      <c r="IV95" s="210"/>
      <c r="IW95" s="210"/>
      <c r="IX95" s="210"/>
      <c r="IY95" s="210"/>
      <c r="IZ95" s="210"/>
      <c r="JA95" s="210"/>
      <c r="JB95" s="210"/>
      <c r="JC95" s="210"/>
      <c r="JD95" s="210"/>
      <c r="JE95" s="210"/>
      <c r="JF95" s="210"/>
      <c r="JG95" s="210"/>
      <c r="JH95" s="210"/>
      <c r="JI95" s="210"/>
      <c r="JJ95" s="210"/>
      <c r="JK95" s="210"/>
      <c r="JL95" s="210"/>
      <c r="JM95" s="210"/>
      <c r="JN95" s="210"/>
      <c r="JO95" s="210"/>
      <c r="JP95" s="210"/>
      <c r="JQ95" s="210"/>
      <c r="JR95" s="210"/>
      <c r="JS95" s="210"/>
      <c r="JT95" s="210"/>
      <c r="JU95" s="210"/>
      <c r="JV95" s="210"/>
      <c r="JW95" s="210"/>
      <c r="JX95" s="210"/>
      <c r="JY95" s="210"/>
      <c r="JZ95" s="210"/>
      <c r="KA95" s="210"/>
      <c r="KB95" s="210"/>
      <c r="KC95" s="210"/>
      <c r="KD95" s="210"/>
      <c r="KE95" s="210"/>
      <c r="KF95" s="210"/>
      <c r="KG95" s="210"/>
      <c r="KH95" s="210"/>
      <c r="KI95" s="210"/>
      <c r="KJ95" s="210"/>
      <c r="KK95" s="210"/>
      <c r="KL95" s="210"/>
      <c r="KM95" s="210"/>
      <c r="KN95" s="210"/>
      <c r="KO95" s="210"/>
      <c r="KP95" s="210"/>
      <c r="KQ95" s="210"/>
      <c r="KR95" s="210"/>
      <c r="KS95" s="210"/>
      <c r="KT95" s="210"/>
      <c r="KU95" s="210"/>
      <c r="KV95" s="210"/>
      <c r="KW95" s="210"/>
      <c r="KX95" s="210"/>
      <c r="KY95" s="210"/>
      <c r="KZ95" s="210"/>
      <c r="LA95" s="210"/>
      <c r="LB95" s="210"/>
      <c r="LC95" s="210"/>
      <c r="LD95" s="210"/>
      <c r="LE95" s="210"/>
      <c r="LF95" s="210"/>
      <c r="LG95" s="210"/>
      <c r="LH95" s="210"/>
      <c r="LI95" s="210"/>
      <c r="LJ95" s="210"/>
      <c r="LK95" s="210"/>
      <c r="LL95" s="210"/>
      <c r="LM95" s="210"/>
      <c r="LN95" s="210"/>
      <c r="LO95" s="210"/>
      <c r="LP95" s="210"/>
      <c r="LQ95" s="210"/>
      <c r="LR95" s="210"/>
      <c r="LS95" s="210"/>
      <c r="LT95" s="210"/>
      <c r="LU95" s="210"/>
      <c r="LV95" s="210"/>
      <c r="LW95" s="210"/>
      <c r="LX95" s="210"/>
      <c r="LY95" s="210"/>
      <c r="LZ95" s="210"/>
      <c r="MA95" s="210"/>
      <c r="MB95" s="210"/>
      <c r="MC95" s="210"/>
      <c r="MD95" s="210"/>
      <c r="ME95" s="210"/>
      <c r="MF95" s="210"/>
      <c r="MG95" s="210"/>
      <c r="MH95" s="210"/>
      <c r="MI95" s="210"/>
      <c r="MJ95" s="210"/>
      <c r="MK95" s="210"/>
      <c r="ML95" s="210"/>
      <c r="MM95" s="210"/>
      <c r="MN95" s="210"/>
      <c r="MO95" s="210"/>
      <c r="MP95" s="210"/>
      <c r="MQ95" s="210"/>
      <c r="MR95" s="210"/>
      <c r="MS95" s="210"/>
      <c r="MT95" s="210"/>
      <c r="MU95" s="210"/>
      <c r="MV95" s="210"/>
      <c r="MW95" s="210"/>
      <c r="MX95" s="210"/>
      <c r="MY95" s="210"/>
      <c r="MZ95" s="210"/>
      <c r="NA95" s="210"/>
      <c r="NB95" s="210"/>
      <c r="NC95" s="210"/>
      <c r="ND95" s="210"/>
      <c r="NE95" s="210"/>
      <c r="NF95" s="210"/>
      <c r="NG95" s="210"/>
      <c r="NH95" s="210"/>
      <c r="NI95" s="210"/>
      <c r="NJ95" s="210"/>
      <c r="NK95" s="210"/>
      <c r="NL95" s="210"/>
      <c r="NM95" s="210"/>
      <c r="NN95" s="210"/>
      <c r="NO95" s="210"/>
      <c r="NP95" s="210"/>
      <c r="NQ95" s="210"/>
      <c r="NR95" s="210"/>
      <c r="NS95" s="210"/>
      <c r="NT95" s="210"/>
      <c r="NU95" s="210"/>
      <c r="NV95" s="210"/>
      <c r="NW95" s="210"/>
      <c r="NX95" s="210"/>
      <c r="NY95" s="210"/>
      <c r="NZ95" s="210"/>
      <c r="OA95" s="210"/>
    </row>
    <row r="96" spans="1:391" ht="64.8" customHeight="1" x14ac:dyDescent="0.75">
      <c r="A96" s="286"/>
      <c r="B96" s="276" t="s">
        <v>134</v>
      </c>
      <c r="C96" s="241" t="s">
        <v>135</v>
      </c>
      <c r="D96" s="281" t="s">
        <v>136</v>
      </c>
      <c r="E96" s="176"/>
      <c r="F96" s="176"/>
      <c r="G96" s="177"/>
      <c r="H96" s="340"/>
      <c r="I96" s="369"/>
      <c r="J96" s="235"/>
      <c r="K96" s="178" t="str" cm="1">
        <f t="array" ref="K96">IF((AND(J96:J104=1)), "Fully Mapped", "Not/ Partially Mapped")</f>
        <v>Not/ Partially Mapped</v>
      </c>
      <c r="L96" s="103"/>
      <c r="M96" s="145"/>
      <c r="N96" s="179"/>
      <c r="O96" s="358"/>
      <c r="P96" s="359"/>
      <c r="Q96" s="398"/>
    </row>
    <row r="97" spans="1:391" ht="64.8" x14ac:dyDescent="0.75">
      <c r="A97" s="286"/>
      <c r="B97" s="277"/>
      <c r="C97" s="278"/>
      <c r="D97" s="282" t="s">
        <v>137</v>
      </c>
      <c r="E97" s="139"/>
      <c r="F97" s="139"/>
      <c r="G97" s="146"/>
      <c r="H97" s="333"/>
      <c r="I97" s="369"/>
      <c r="J97" s="230"/>
      <c r="K97" s="180"/>
      <c r="L97" s="103"/>
      <c r="M97" s="142"/>
      <c r="N97" s="143"/>
      <c r="O97" s="355"/>
      <c r="P97" s="359"/>
      <c r="Q97" s="396"/>
    </row>
    <row r="98" spans="1:391" ht="64.8" x14ac:dyDescent="0.75">
      <c r="A98" s="286"/>
      <c r="B98" s="277"/>
      <c r="C98" s="278"/>
      <c r="D98" s="282" t="s">
        <v>138</v>
      </c>
      <c r="E98" s="139"/>
      <c r="F98" s="139"/>
      <c r="G98" s="146"/>
      <c r="H98" s="333"/>
      <c r="I98" s="369"/>
      <c r="J98" s="230"/>
      <c r="K98" s="180"/>
      <c r="L98" s="103"/>
      <c r="M98" s="142"/>
      <c r="N98" s="143"/>
      <c r="O98" s="355"/>
      <c r="P98" s="359"/>
      <c r="Q98" s="396"/>
    </row>
    <row r="99" spans="1:391" ht="64.8" x14ac:dyDescent="0.75">
      <c r="A99" s="286"/>
      <c r="B99" s="277"/>
      <c r="C99" s="278"/>
      <c r="D99" s="282" t="s">
        <v>139</v>
      </c>
      <c r="E99" s="139"/>
      <c r="F99" s="139"/>
      <c r="G99" s="146"/>
      <c r="H99" s="333"/>
      <c r="I99" s="369"/>
      <c r="J99" s="230"/>
      <c r="K99" s="180"/>
      <c r="L99" s="103"/>
      <c r="M99" s="142"/>
      <c r="N99" s="143"/>
      <c r="O99" s="355"/>
      <c r="P99" s="359"/>
      <c r="Q99" s="396"/>
    </row>
    <row r="100" spans="1:391" ht="64.8" x14ac:dyDescent="0.75">
      <c r="A100" s="286"/>
      <c r="B100" s="277"/>
      <c r="C100" s="278"/>
      <c r="D100" s="282" t="s">
        <v>140</v>
      </c>
      <c r="E100" s="139"/>
      <c r="F100" s="139"/>
      <c r="G100" s="146"/>
      <c r="H100" s="333"/>
      <c r="I100" s="369"/>
      <c r="J100" s="230"/>
      <c r="K100" s="180"/>
      <c r="L100" s="103"/>
      <c r="M100" s="142"/>
      <c r="N100" s="143"/>
      <c r="O100" s="355"/>
      <c r="P100" s="359"/>
      <c r="Q100" s="396"/>
    </row>
    <row r="101" spans="1:391" ht="64.8" x14ac:dyDescent="0.75">
      <c r="A101" s="286"/>
      <c r="B101" s="277"/>
      <c r="C101" s="278"/>
      <c r="D101" s="282" t="s">
        <v>141</v>
      </c>
      <c r="E101" s="139"/>
      <c r="F101" s="139"/>
      <c r="G101" s="146"/>
      <c r="H101" s="333"/>
      <c r="I101" s="369"/>
      <c r="J101" s="230"/>
      <c r="K101" s="180"/>
      <c r="L101" s="103"/>
      <c r="M101" s="142"/>
      <c r="N101" s="143"/>
      <c r="O101" s="355"/>
      <c r="P101" s="359"/>
      <c r="Q101" s="396"/>
    </row>
    <row r="102" spans="1:391" ht="64.8" x14ac:dyDescent="0.75">
      <c r="A102" s="286"/>
      <c r="B102" s="277"/>
      <c r="C102" s="278"/>
      <c r="D102" s="282" t="s">
        <v>142</v>
      </c>
      <c r="E102" s="139"/>
      <c r="F102" s="139"/>
      <c r="G102" s="146"/>
      <c r="H102" s="333"/>
      <c r="I102" s="369"/>
      <c r="J102" s="230"/>
      <c r="K102" s="180"/>
      <c r="L102" s="103"/>
      <c r="M102" s="142"/>
      <c r="N102" s="143"/>
      <c r="O102" s="355"/>
      <c r="P102" s="359"/>
      <c r="Q102" s="396"/>
    </row>
    <row r="103" spans="1:391" ht="43.2" x14ac:dyDescent="0.75">
      <c r="A103" s="286"/>
      <c r="B103" s="277"/>
      <c r="C103" s="278"/>
      <c r="D103" s="282" t="s">
        <v>143</v>
      </c>
      <c r="E103" s="139"/>
      <c r="F103" s="139"/>
      <c r="G103" s="146"/>
      <c r="H103" s="333"/>
      <c r="I103" s="369"/>
      <c r="J103" s="230"/>
      <c r="K103" s="180"/>
      <c r="L103" s="103"/>
      <c r="M103" s="142"/>
      <c r="N103" s="143"/>
      <c r="O103" s="355"/>
      <c r="P103" s="359"/>
      <c r="Q103" s="396"/>
    </row>
    <row r="104" spans="1:391" s="175" customFormat="1" ht="65.400000000000006" thickBot="1" x14ac:dyDescent="0.8">
      <c r="A104" s="286"/>
      <c r="B104" s="279"/>
      <c r="C104" s="242"/>
      <c r="D104" s="282" t="s">
        <v>144</v>
      </c>
      <c r="E104" s="171"/>
      <c r="F104" s="171"/>
      <c r="G104" s="181"/>
      <c r="H104" s="341"/>
      <c r="I104" s="369"/>
      <c r="J104" s="229"/>
      <c r="K104" s="182"/>
      <c r="L104" s="103"/>
      <c r="M104" s="150"/>
      <c r="N104" s="152"/>
      <c r="O104" s="357"/>
      <c r="P104" s="359"/>
      <c r="Q104" s="397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  <c r="CW104" s="210"/>
      <c r="CX104" s="210"/>
      <c r="CY104" s="210"/>
      <c r="CZ104" s="210"/>
      <c r="DA104" s="210"/>
      <c r="DB104" s="210"/>
      <c r="DC104" s="210"/>
      <c r="DD104" s="210"/>
      <c r="DE104" s="210"/>
      <c r="DF104" s="210"/>
      <c r="DG104" s="210"/>
      <c r="DH104" s="210"/>
      <c r="DI104" s="210"/>
      <c r="DJ104" s="210"/>
      <c r="DK104" s="210"/>
      <c r="DL104" s="210"/>
      <c r="DM104" s="210"/>
      <c r="DN104" s="210"/>
      <c r="DO104" s="210"/>
      <c r="DP104" s="210"/>
      <c r="DQ104" s="210"/>
      <c r="DR104" s="210"/>
      <c r="DS104" s="210"/>
      <c r="DT104" s="210"/>
      <c r="DU104" s="210"/>
      <c r="DV104" s="210"/>
      <c r="DW104" s="210"/>
      <c r="DX104" s="210"/>
      <c r="DY104" s="210"/>
      <c r="DZ104" s="210"/>
      <c r="EA104" s="210"/>
      <c r="EB104" s="210"/>
      <c r="EC104" s="210"/>
      <c r="ED104" s="210"/>
      <c r="EE104" s="210"/>
      <c r="EF104" s="210"/>
      <c r="EG104" s="210"/>
      <c r="EH104" s="210"/>
      <c r="EI104" s="210"/>
      <c r="EJ104" s="210"/>
      <c r="EK104" s="210"/>
      <c r="EL104" s="210"/>
      <c r="EM104" s="210"/>
      <c r="EN104" s="210"/>
      <c r="EO104" s="210"/>
      <c r="EP104" s="210"/>
      <c r="EQ104" s="210"/>
      <c r="ER104" s="210"/>
      <c r="ES104" s="210"/>
      <c r="ET104" s="210"/>
      <c r="EU104" s="210"/>
      <c r="EV104" s="210"/>
      <c r="EW104" s="210"/>
      <c r="EX104" s="210"/>
      <c r="EY104" s="210"/>
      <c r="EZ104" s="210"/>
      <c r="FA104" s="210"/>
      <c r="FB104" s="210"/>
      <c r="FC104" s="210"/>
      <c r="FD104" s="210"/>
      <c r="FE104" s="210"/>
      <c r="FF104" s="210"/>
      <c r="FG104" s="210"/>
      <c r="FH104" s="210"/>
      <c r="FI104" s="210"/>
      <c r="FJ104" s="210"/>
      <c r="FK104" s="210"/>
      <c r="FL104" s="210"/>
      <c r="FM104" s="210"/>
      <c r="FN104" s="210"/>
      <c r="FO104" s="210"/>
      <c r="FP104" s="210"/>
      <c r="FQ104" s="210"/>
      <c r="FR104" s="210"/>
      <c r="FS104" s="210"/>
      <c r="FT104" s="210"/>
      <c r="FU104" s="210"/>
      <c r="FV104" s="210"/>
      <c r="FW104" s="210"/>
      <c r="FX104" s="210"/>
      <c r="FY104" s="210"/>
      <c r="FZ104" s="210"/>
      <c r="GA104" s="210"/>
      <c r="GB104" s="210"/>
      <c r="GC104" s="210"/>
      <c r="GD104" s="210"/>
      <c r="GE104" s="210"/>
      <c r="GF104" s="210"/>
      <c r="GG104" s="210"/>
      <c r="GH104" s="210"/>
      <c r="GI104" s="210"/>
      <c r="GJ104" s="210"/>
      <c r="GK104" s="210"/>
      <c r="GL104" s="210"/>
      <c r="GM104" s="210"/>
      <c r="GN104" s="210"/>
      <c r="GO104" s="210"/>
      <c r="GP104" s="210"/>
      <c r="GQ104" s="210"/>
      <c r="GR104" s="210"/>
      <c r="GS104" s="210"/>
      <c r="GT104" s="210"/>
      <c r="GU104" s="210"/>
      <c r="GV104" s="210"/>
      <c r="GW104" s="210"/>
      <c r="GX104" s="210"/>
      <c r="GY104" s="210"/>
      <c r="GZ104" s="210"/>
      <c r="HA104" s="210"/>
      <c r="HB104" s="210"/>
      <c r="HC104" s="210"/>
      <c r="HD104" s="210"/>
      <c r="HE104" s="210"/>
      <c r="HF104" s="210"/>
      <c r="HG104" s="210"/>
      <c r="HH104" s="210"/>
      <c r="HI104" s="210"/>
      <c r="HJ104" s="210"/>
      <c r="HK104" s="210"/>
      <c r="HL104" s="210"/>
      <c r="HM104" s="210"/>
      <c r="HN104" s="210"/>
      <c r="HO104" s="210"/>
      <c r="HP104" s="210"/>
      <c r="HQ104" s="210"/>
      <c r="HR104" s="210"/>
      <c r="HS104" s="210"/>
      <c r="HT104" s="210"/>
      <c r="HU104" s="210"/>
      <c r="HV104" s="210"/>
      <c r="HW104" s="210"/>
      <c r="HX104" s="210"/>
      <c r="HY104" s="210"/>
      <c r="HZ104" s="210"/>
      <c r="IA104" s="210"/>
      <c r="IB104" s="210"/>
      <c r="IC104" s="210"/>
      <c r="ID104" s="210"/>
      <c r="IE104" s="210"/>
      <c r="IF104" s="210"/>
      <c r="IG104" s="210"/>
      <c r="IH104" s="210"/>
      <c r="II104" s="210"/>
      <c r="IJ104" s="210"/>
      <c r="IK104" s="210"/>
      <c r="IL104" s="210"/>
      <c r="IM104" s="210"/>
      <c r="IN104" s="210"/>
      <c r="IO104" s="210"/>
      <c r="IP104" s="210"/>
      <c r="IQ104" s="210"/>
      <c r="IR104" s="210"/>
      <c r="IS104" s="210"/>
      <c r="IT104" s="210"/>
      <c r="IU104" s="210"/>
      <c r="IV104" s="210"/>
      <c r="IW104" s="210"/>
      <c r="IX104" s="210"/>
      <c r="IY104" s="210"/>
      <c r="IZ104" s="210"/>
      <c r="JA104" s="210"/>
      <c r="JB104" s="210"/>
      <c r="JC104" s="210"/>
      <c r="JD104" s="210"/>
      <c r="JE104" s="210"/>
      <c r="JF104" s="210"/>
      <c r="JG104" s="210"/>
      <c r="JH104" s="210"/>
      <c r="JI104" s="210"/>
      <c r="JJ104" s="210"/>
      <c r="JK104" s="210"/>
      <c r="JL104" s="210"/>
      <c r="JM104" s="210"/>
      <c r="JN104" s="210"/>
      <c r="JO104" s="210"/>
      <c r="JP104" s="210"/>
      <c r="JQ104" s="210"/>
      <c r="JR104" s="210"/>
      <c r="JS104" s="210"/>
      <c r="JT104" s="210"/>
      <c r="JU104" s="210"/>
      <c r="JV104" s="210"/>
      <c r="JW104" s="210"/>
      <c r="JX104" s="210"/>
      <c r="JY104" s="210"/>
      <c r="JZ104" s="210"/>
      <c r="KA104" s="210"/>
      <c r="KB104" s="210"/>
      <c r="KC104" s="210"/>
      <c r="KD104" s="210"/>
      <c r="KE104" s="210"/>
      <c r="KF104" s="210"/>
      <c r="KG104" s="210"/>
      <c r="KH104" s="210"/>
      <c r="KI104" s="210"/>
      <c r="KJ104" s="210"/>
      <c r="KK104" s="210"/>
      <c r="KL104" s="210"/>
      <c r="KM104" s="210"/>
      <c r="KN104" s="210"/>
      <c r="KO104" s="210"/>
      <c r="KP104" s="210"/>
      <c r="KQ104" s="210"/>
      <c r="KR104" s="210"/>
      <c r="KS104" s="210"/>
      <c r="KT104" s="210"/>
      <c r="KU104" s="210"/>
      <c r="KV104" s="210"/>
      <c r="KW104" s="210"/>
      <c r="KX104" s="210"/>
      <c r="KY104" s="210"/>
      <c r="KZ104" s="210"/>
      <c r="LA104" s="210"/>
      <c r="LB104" s="210"/>
      <c r="LC104" s="210"/>
      <c r="LD104" s="210"/>
      <c r="LE104" s="210"/>
      <c r="LF104" s="210"/>
      <c r="LG104" s="210"/>
      <c r="LH104" s="210"/>
      <c r="LI104" s="210"/>
      <c r="LJ104" s="210"/>
      <c r="LK104" s="210"/>
      <c r="LL104" s="210"/>
      <c r="LM104" s="210"/>
      <c r="LN104" s="210"/>
      <c r="LO104" s="210"/>
      <c r="LP104" s="210"/>
      <c r="LQ104" s="210"/>
      <c r="LR104" s="210"/>
      <c r="LS104" s="210"/>
      <c r="LT104" s="210"/>
      <c r="LU104" s="210"/>
      <c r="LV104" s="210"/>
      <c r="LW104" s="210"/>
      <c r="LX104" s="210"/>
      <c r="LY104" s="210"/>
      <c r="LZ104" s="210"/>
      <c r="MA104" s="210"/>
      <c r="MB104" s="210"/>
      <c r="MC104" s="210"/>
      <c r="MD104" s="210"/>
      <c r="ME104" s="210"/>
      <c r="MF104" s="210"/>
      <c r="MG104" s="210"/>
      <c r="MH104" s="210"/>
      <c r="MI104" s="210"/>
      <c r="MJ104" s="210"/>
      <c r="MK104" s="210"/>
      <c r="ML104" s="210"/>
      <c r="MM104" s="210"/>
      <c r="MN104" s="210"/>
      <c r="MO104" s="210"/>
      <c r="MP104" s="210"/>
      <c r="MQ104" s="210"/>
      <c r="MR104" s="210"/>
      <c r="MS104" s="210"/>
      <c r="MT104" s="210"/>
      <c r="MU104" s="210"/>
      <c r="MV104" s="210"/>
      <c r="MW104" s="210"/>
      <c r="MX104" s="210"/>
      <c r="MY104" s="210"/>
      <c r="MZ104" s="210"/>
      <c r="NA104" s="210"/>
      <c r="NB104" s="210"/>
      <c r="NC104" s="210"/>
      <c r="ND104" s="210"/>
      <c r="NE104" s="210"/>
      <c r="NF104" s="210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</row>
    <row r="105" spans="1:391" ht="64.8" customHeight="1" x14ac:dyDescent="0.75">
      <c r="A105" s="286"/>
      <c r="B105" s="243" t="s">
        <v>145</v>
      </c>
      <c r="C105" s="241" t="s">
        <v>146</v>
      </c>
      <c r="D105" s="254" t="s">
        <v>147</v>
      </c>
      <c r="E105" s="176"/>
      <c r="F105" s="176"/>
      <c r="G105" s="177"/>
      <c r="H105" s="340"/>
      <c r="I105" s="369"/>
      <c r="J105" s="235"/>
      <c r="K105" s="178" t="str" cm="1">
        <f t="array" ref="K105">IF((AND(J105:J111=1)), "Fully Mapped", "Not/ Partially Mapped")</f>
        <v>Not/ Partially Mapped</v>
      </c>
      <c r="L105" s="103"/>
      <c r="M105" s="145"/>
      <c r="N105" s="179"/>
      <c r="O105" s="358"/>
      <c r="P105" s="359"/>
      <c r="Q105" s="398"/>
    </row>
    <row r="106" spans="1:391" ht="86.4" x14ac:dyDescent="0.75">
      <c r="A106" s="286"/>
      <c r="B106" s="245"/>
      <c r="C106" s="278"/>
      <c r="D106" s="255" t="s">
        <v>148</v>
      </c>
      <c r="E106" s="139"/>
      <c r="F106" s="139"/>
      <c r="G106" s="146"/>
      <c r="H106" s="333"/>
      <c r="I106" s="369"/>
      <c r="J106" s="230"/>
      <c r="K106" s="180"/>
      <c r="L106" s="103"/>
      <c r="M106" s="142"/>
      <c r="N106" s="143"/>
      <c r="O106" s="355"/>
      <c r="P106" s="359"/>
      <c r="Q106" s="396"/>
    </row>
    <row r="107" spans="1:391" ht="43.2" x14ac:dyDescent="0.75">
      <c r="A107" s="286"/>
      <c r="B107" s="245"/>
      <c r="C107" s="278"/>
      <c r="D107" s="255" t="s">
        <v>149</v>
      </c>
      <c r="E107" s="139"/>
      <c r="F107" s="139"/>
      <c r="G107" s="146"/>
      <c r="H107" s="333"/>
      <c r="I107" s="369"/>
      <c r="J107" s="230"/>
      <c r="K107" s="180"/>
      <c r="L107" s="103"/>
      <c r="M107" s="142"/>
      <c r="N107" s="143"/>
      <c r="O107" s="355"/>
      <c r="P107" s="359"/>
      <c r="Q107" s="396"/>
    </row>
    <row r="108" spans="1:391" ht="86.4" x14ac:dyDescent="0.75">
      <c r="A108" s="286"/>
      <c r="B108" s="245"/>
      <c r="C108" s="278"/>
      <c r="D108" s="255" t="s">
        <v>150</v>
      </c>
      <c r="E108" s="139"/>
      <c r="F108" s="139"/>
      <c r="G108" s="146"/>
      <c r="H108" s="333"/>
      <c r="I108" s="369"/>
      <c r="J108" s="230"/>
      <c r="K108" s="180"/>
      <c r="L108" s="103"/>
      <c r="M108" s="142"/>
      <c r="N108" s="143"/>
      <c r="O108" s="355"/>
      <c r="P108" s="359"/>
      <c r="Q108" s="396"/>
    </row>
    <row r="109" spans="1:391" ht="64.8" x14ac:dyDescent="0.75">
      <c r="A109" s="286"/>
      <c r="B109" s="245"/>
      <c r="C109" s="278"/>
      <c r="D109" s="255" t="s">
        <v>151</v>
      </c>
      <c r="E109" s="139"/>
      <c r="F109" s="139"/>
      <c r="G109" s="146"/>
      <c r="H109" s="333"/>
      <c r="I109" s="369"/>
      <c r="J109" s="230"/>
      <c r="K109" s="180"/>
      <c r="L109" s="103"/>
      <c r="M109" s="142"/>
      <c r="N109" s="143"/>
      <c r="O109" s="355"/>
      <c r="P109" s="359"/>
      <c r="Q109" s="396"/>
    </row>
    <row r="110" spans="1:391" ht="43.2" x14ac:dyDescent="0.75">
      <c r="A110" s="286"/>
      <c r="B110" s="245"/>
      <c r="C110" s="278"/>
      <c r="D110" s="256" t="s">
        <v>152</v>
      </c>
      <c r="E110" s="139"/>
      <c r="F110" s="139"/>
      <c r="G110" s="146"/>
      <c r="H110" s="333"/>
      <c r="I110" s="369"/>
      <c r="J110" s="230"/>
      <c r="K110" s="180"/>
      <c r="L110" s="103"/>
      <c r="M110" s="142"/>
      <c r="N110" s="143"/>
      <c r="O110" s="355"/>
      <c r="P110" s="359"/>
      <c r="Q110" s="396"/>
    </row>
    <row r="111" spans="1:391" s="175" customFormat="1" ht="43.8" thickBot="1" x14ac:dyDescent="0.8">
      <c r="A111" s="286"/>
      <c r="B111" s="249"/>
      <c r="C111" s="403"/>
      <c r="D111" s="402" t="s">
        <v>153</v>
      </c>
      <c r="E111" s="171"/>
      <c r="F111" s="171"/>
      <c r="G111" s="181"/>
      <c r="H111" s="341"/>
      <c r="I111" s="369"/>
      <c r="J111" s="229"/>
      <c r="K111" s="182"/>
      <c r="L111" s="113"/>
      <c r="M111" s="150"/>
      <c r="N111" s="152"/>
      <c r="O111" s="357"/>
      <c r="P111" s="359"/>
      <c r="Q111" s="397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  <c r="CW111" s="210"/>
      <c r="CX111" s="210"/>
      <c r="CY111" s="210"/>
      <c r="CZ111" s="210"/>
      <c r="DA111" s="210"/>
      <c r="DB111" s="210"/>
      <c r="DC111" s="210"/>
      <c r="DD111" s="210"/>
      <c r="DE111" s="210"/>
      <c r="DF111" s="210"/>
      <c r="DG111" s="210"/>
      <c r="DH111" s="210"/>
      <c r="DI111" s="210"/>
      <c r="DJ111" s="210"/>
      <c r="DK111" s="210"/>
      <c r="DL111" s="210"/>
      <c r="DM111" s="210"/>
      <c r="DN111" s="210"/>
      <c r="DO111" s="210"/>
      <c r="DP111" s="210"/>
      <c r="DQ111" s="210"/>
      <c r="DR111" s="210"/>
      <c r="DS111" s="210"/>
      <c r="DT111" s="210"/>
      <c r="DU111" s="210"/>
      <c r="DV111" s="210"/>
      <c r="DW111" s="210"/>
      <c r="DX111" s="210"/>
      <c r="DY111" s="210"/>
      <c r="DZ111" s="210"/>
      <c r="EA111" s="210"/>
      <c r="EB111" s="210"/>
      <c r="EC111" s="210"/>
      <c r="ED111" s="210"/>
      <c r="EE111" s="210"/>
      <c r="EF111" s="210"/>
      <c r="EG111" s="210"/>
      <c r="EH111" s="210"/>
      <c r="EI111" s="210"/>
      <c r="EJ111" s="210"/>
      <c r="EK111" s="210"/>
      <c r="EL111" s="210"/>
      <c r="EM111" s="210"/>
      <c r="EN111" s="210"/>
      <c r="EO111" s="210"/>
      <c r="EP111" s="210"/>
      <c r="EQ111" s="210"/>
      <c r="ER111" s="210"/>
      <c r="ES111" s="210"/>
      <c r="ET111" s="210"/>
      <c r="EU111" s="210"/>
      <c r="EV111" s="210"/>
      <c r="EW111" s="210"/>
      <c r="EX111" s="210"/>
      <c r="EY111" s="210"/>
      <c r="EZ111" s="210"/>
      <c r="FA111" s="210"/>
      <c r="FB111" s="210"/>
      <c r="FC111" s="210"/>
      <c r="FD111" s="210"/>
      <c r="FE111" s="210"/>
      <c r="FF111" s="210"/>
      <c r="FG111" s="210"/>
      <c r="FH111" s="210"/>
      <c r="FI111" s="210"/>
      <c r="FJ111" s="210"/>
      <c r="FK111" s="210"/>
      <c r="FL111" s="210"/>
      <c r="FM111" s="210"/>
      <c r="FN111" s="210"/>
      <c r="FO111" s="210"/>
      <c r="FP111" s="210"/>
      <c r="FQ111" s="210"/>
      <c r="FR111" s="210"/>
      <c r="FS111" s="210"/>
      <c r="FT111" s="210"/>
      <c r="FU111" s="210"/>
      <c r="FV111" s="210"/>
      <c r="FW111" s="210"/>
      <c r="FX111" s="210"/>
      <c r="FY111" s="210"/>
      <c r="FZ111" s="210"/>
      <c r="GA111" s="210"/>
      <c r="GB111" s="210"/>
      <c r="GC111" s="210"/>
      <c r="GD111" s="210"/>
      <c r="GE111" s="210"/>
      <c r="GF111" s="210"/>
      <c r="GG111" s="210"/>
      <c r="GH111" s="210"/>
      <c r="GI111" s="210"/>
      <c r="GJ111" s="210"/>
      <c r="GK111" s="210"/>
      <c r="GL111" s="210"/>
      <c r="GM111" s="210"/>
      <c r="GN111" s="210"/>
      <c r="GO111" s="210"/>
      <c r="GP111" s="210"/>
      <c r="GQ111" s="210"/>
      <c r="GR111" s="210"/>
      <c r="GS111" s="210"/>
      <c r="GT111" s="210"/>
      <c r="GU111" s="210"/>
      <c r="GV111" s="210"/>
      <c r="GW111" s="210"/>
      <c r="GX111" s="210"/>
      <c r="GY111" s="210"/>
      <c r="GZ111" s="210"/>
      <c r="HA111" s="210"/>
      <c r="HB111" s="210"/>
      <c r="HC111" s="210"/>
      <c r="HD111" s="210"/>
      <c r="HE111" s="210"/>
      <c r="HF111" s="210"/>
      <c r="HG111" s="210"/>
      <c r="HH111" s="210"/>
      <c r="HI111" s="210"/>
      <c r="HJ111" s="210"/>
      <c r="HK111" s="210"/>
      <c r="HL111" s="210"/>
      <c r="HM111" s="210"/>
      <c r="HN111" s="210"/>
      <c r="HO111" s="210"/>
      <c r="HP111" s="210"/>
      <c r="HQ111" s="210"/>
      <c r="HR111" s="210"/>
      <c r="HS111" s="210"/>
      <c r="HT111" s="210"/>
      <c r="HU111" s="210"/>
      <c r="HV111" s="210"/>
      <c r="HW111" s="210"/>
      <c r="HX111" s="210"/>
      <c r="HY111" s="210"/>
      <c r="HZ111" s="210"/>
      <c r="IA111" s="210"/>
      <c r="IB111" s="210"/>
      <c r="IC111" s="210"/>
      <c r="ID111" s="210"/>
      <c r="IE111" s="210"/>
      <c r="IF111" s="210"/>
      <c r="IG111" s="210"/>
      <c r="IH111" s="210"/>
      <c r="II111" s="210"/>
      <c r="IJ111" s="210"/>
      <c r="IK111" s="210"/>
      <c r="IL111" s="210"/>
      <c r="IM111" s="210"/>
      <c r="IN111" s="210"/>
      <c r="IO111" s="210"/>
      <c r="IP111" s="210"/>
      <c r="IQ111" s="210"/>
      <c r="IR111" s="210"/>
      <c r="IS111" s="210"/>
      <c r="IT111" s="210"/>
      <c r="IU111" s="210"/>
      <c r="IV111" s="210"/>
      <c r="IW111" s="210"/>
      <c r="IX111" s="210"/>
      <c r="IY111" s="210"/>
      <c r="IZ111" s="210"/>
      <c r="JA111" s="210"/>
      <c r="JB111" s="210"/>
      <c r="JC111" s="210"/>
      <c r="JD111" s="210"/>
      <c r="JE111" s="210"/>
      <c r="JF111" s="210"/>
      <c r="JG111" s="210"/>
      <c r="JH111" s="210"/>
      <c r="JI111" s="210"/>
      <c r="JJ111" s="210"/>
      <c r="JK111" s="210"/>
      <c r="JL111" s="210"/>
      <c r="JM111" s="210"/>
      <c r="JN111" s="210"/>
      <c r="JO111" s="210"/>
      <c r="JP111" s="210"/>
      <c r="JQ111" s="210"/>
      <c r="JR111" s="210"/>
      <c r="JS111" s="210"/>
      <c r="JT111" s="210"/>
      <c r="JU111" s="210"/>
      <c r="JV111" s="210"/>
      <c r="JW111" s="210"/>
      <c r="JX111" s="210"/>
      <c r="JY111" s="210"/>
      <c r="JZ111" s="210"/>
      <c r="KA111" s="210"/>
      <c r="KB111" s="210"/>
      <c r="KC111" s="210"/>
      <c r="KD111" s="210"/>
      <c r="KE111" s="210"/>
      <c r="KF111" s="210"/>
      <c r="KG111" s="210"/>
      <c r="KH111" s="210"/>
      <c r="KI111" s="210"/>
      <c r="KJ111" s="210"/>
      <c r="KK111" s="210"/>
      <c r="KL111" s="210"/>
      <c r="KM111" s="210"/>
      <c r="KN111" s="210"/>
      <c r="KO111" s="210"/>
      <c r="KP111" s="210"/>
      <c r="KQ111" s="210"/>
      <c r="KR111" s="210"/>
      <c r="KS111" s="210"/>
      <c r="KT111" s="210"/>
      <c r="KU111" s="210"/>
      <c r="KV111" s="210"/>
      <c r="KW111" s="210"/>
      <c r="KX111" s="210"/>
      <c r="KY111" s="210"/>
      <c r="KZ111" s="210"/>
      <c r="LA111" s="210"/>
      <c r="LB111" s="210"/>
      <c r="LC111" s="210"/>
      <c r="LD111" s="210"/>
      <c r="LE111" s="210"/>
      <c r="LF111" s="210"/>
      <c r="LG111" s="210"/>
      <c r="LH111" s="210"/>
      <c r="LI111" s="210"/>
      <c r="LJ111" s="210"/>
      <c r="LK111" s="210"/>
      <c r="LL111" s="210"/>
      <c r="LM111" s="210"/>
      <c r="LN111" s="210"/>
      <c r="LO111" s="210"/>
      <c r="LP111" s="210"/>
      <c r="LQ111" s="210"/>
      <c r="LR111" s="210"/>
      <c r="LS111" s="210"/>
      <c r="LT111" s="210"/>
      <c r="LU111" s="210"/>
      <c r="LV111" s="210"/>
      <c r="LW111" s="210"/>
      <c r="LX111" s="210"/>
      <c r="LY111" s="210"/>
      <c r="LZ111" s="210"/>
      <c r="MA111" s="210"/>
      <c r="MB111" s="210"/>
      <c r="MC111" s="210"/>
      <c r="MD111" s="210"/>
      <c r="ME111" s="210"/>
      <c r="MF111" s="210"/>
      <c r="MG111" s="210"/>
      <c r="MH111" s="210"/>
      <c r="MI111" s="210"/>
      <c r="MJ111" s="210"/>
      <c r="MK111" s="210"/>
      <c r="ML111" s="210"/>
      <c r="MM111" s="210"/>
      <c r="MN111" s="210"/>
      <c r="MO111" s="210"/>
      <c r="MP111" s="210"/>
      <c r="MQ111" s="210"/>
      <c r="MR111" s="210"/>
      <c r="MS111" s="210"/>
      <c r="MT111" s="210"/>
      <c r="MU111" s="210"/>
      <c r="MV111" s="210"/>
      <c r="MW111" s="210"/>
      <c r="MX111" s="210"/>
      <c r="MY111" s="210"/>
      <c r="MZ111" s="210"/>
      <c r="NA111" s="210"/>
      <c r="NB111" s="210"/>
      <c r="NC111" s="210"/>
      <c r="ND111" s="210"/>
      <c r="NE111" s="210"/>
      <c r="NF111" s="210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</row>
    <row r="112" spans="1:391" ht="22.2" thickBot="1" x14ac:dyDescent="0.8">
      <c r="A112" s="286"/>
      <c r="B112" s="185" t="s">
        <v>0</v>
      </c>
      <c r="C112" s="186" t="s">
        <v>5</v>
      </c>
      <c r="D112" s="187" t="s">
        <v>2</v>
      </c>
      <c r="E112" s="205"/>
      <c r="F112" s="206"/>
      <c r="G112" s="206"/>
      <c r="H112" s="206"/>
      <c r="I112" s="215"/>
      <c r="J112" s="206"/>
      <c r="K112" s="206"/>
      <c r="L112" s="206"/>
      <c r="M112" s="206"/>
      <c r="N112" s="206"/>
      <c r="O112" s="206"/>
      <c r="P112" s="215"/>
      <c r="Q112" s="206"/>
    </row>
    <row r="113" spans="1:391" s="170" customFormat="1" ht="65.400000000000006" customHeight="1" x14ac:dyDescent="0.75">
      <c r="A113" s="286"/>
      <c r="B113" s="243" t="s">
        <v>154</v>
      </c>
      <c r="C113" s="241" t="s">
        <v>155</v>
      </c>
      <c r="D113" s="254" t="s">
        <v>156</v>
      </c>
      <c r="E113" s="134"/>
      <c r="F113" s="134"/>
      <c r="G113" s="168"/>
      <c r="H113" s="339"/>
      <c r="I113" s="369"/>
      <c r="J113" s="233"/>
      <c r="K113" s="178" t="str" cm="1">
        <f t="array" ref="K113">IF((AND(J113:J118=1)), "Fully Mapped", "Not/ Partially Mapped")</f>
        <v>Not/ Partially Mapped</v>
      </c>
      <c r="L113" s="120">
        <f>SUM('Workings out'!I5:I20)</f>
        <v>0</v>
      </c>
      <c r="M113" s="169"/>
      <c r="N113" s="188"/>
      <c r="O113" s="352"/>
      <c r="P113" s="359"/>
      <c r="Q113" s="376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10"/>
      <c r="CO113" s="210"/>
      <c r="CP113" s="210"/>
      <c r="CQ113" s="210"/>
      <c r="CR113" s="210"/>
      <c r="CS113" s="210"/>
      <c r="CT113" s="210"/>
      <c r="CU113" s="210"/>
      <c r="CV113" s="210"/>
      <c r="CW113" s="210"/>
      <c r="CX113" s="210"/>
      <c r="CY113" s="210"/>
      <c r="CZ113" s="210"/>
      <c r="DA113" s="210"/>
      <c r="DB113" s="210"/>
      <c r="DC113" s="210"/>
      <c r="DD113" s="210"/>
      <c r="DE113" s="210"/>
      <c r="DF113" s="210"/>
      <c r="DG113" s="210"/>
      <c r="DH113" s="210"/>
      <c r="DI113" s="210"/>
      <c r="DJ113" s="210"/>
      <c r="DK113" s="210"/>
      <c r="DL113" s="210"/>
      <c r="DM113" s="210"/>
      <c r="DN113" s="210"/>
      <c r="DO113" s="210"/>
      <c r="DP113" s="210"/>
      <c r="DQ113" s="210"/>
      <c r="DR113" s="210"/>
      <c r="DS113" s="210"/>
      <c r="DT113" s="210"/>
      <c r="DU113" s="210"/>
      <c r="DV113" s="210"/>
      <c r="DW113" s="210"/>
      <c r="DX113" s="210"/>
      <c r="DY113" s="210"/>
      <c r="DZ113" s="210"/>
      <c r="EA113" s="210"/>
      <c r="EB113" s="210"/>
      <c r="EC113" s="210"/>
      <c r="ED113" s="210"/>
      <c r="EE113" s="210"/>
      <c r="EF113" s="210"/>
      <c r="EG113" s="210"/>
      <c r="EH113" s="210"/>
      <c r="EI113" s="210"/>
      <c r="EJ113" s="210"/>
      <c r="EK113" s="210"/>
      <c r="EL113" s="210"/>
      <c r="EM113" s="210"/>
      <c r="EN113" s="210"/>
      <c r="EO113" s="210"/>
      <c r="EP113" s="210"/>
      <c r="EQ113" s="210"/>
      <c r="ER113" s="210"/>
      <c r="ES113" s="210"/>
      <c r="ET113" s="210"/>
      <c r="EU113" s="210"/>
      <c r="EV113" s="210"/>
      <c r="EW113" s="210"/>
      <c r="EX113" s="210"/>
      <c r="EY113" s="210"/>
      <c r="EZ113" s="210"/>
      <c r="FA113" s="210"/>
      <c r="FB113" s="210"/>
      <c r="FC113" s="210"/>
      <c r="FD113" s="210"/>
      <c r="FE113" s="210"/>
      <c r="FF113" s="210"/>
      <c r="FG113" s="210"/>
      <c r="FH113" s="210"/>
      <c r="FI113" s="210"/>
      <c r="FJ113" s="210"/>
      <c r="FK113" s="210"/>
      <c r="FL113" s="210"/>
      <c r="FM113" s="210"/>
      <c r="FN113" s="210"/>
      <c r="FO113" s="210"/>
      <c r="FP113" s="210"/>
      <c r="FQ113" s="210"/>
      <c r="FR113" s="210"/>
      <c r="FS113" s="210"/>
      <c r="FT113" s="210"/>
      <c r="FU113" s="210"/>
      <c r="FV113" s="210"/>
      <c r="FW113" s="210"/>
      <c r="FX113" s="210"/>
      <c r="FY113" s="210"/>
      <c r="FZ113" s="210"/>
      <c r="GA113" s="210"/>
      <c r="GB113" s="210"/>
      <c r="GC113" s="210"/>
      <c r="GD113" s="210"/>
      <c r="GE113" s="210"/>
      <c r="GF113" s="210"/>
      <c r="GG113" s="210"/>
      <c r="GH113" s="210"/>
      <c r="GI113" s="210"/>
      <c r="GJ113" s="210"/>
      <c r="GK113" s="210"/>
      <c r="GL113" s="210"/>
      <c r="GM113" s="210"/>
      <c r="GN113" s="210"/>
      <c r="GO113" s="210"/>
      <c r="GP113" s="210"/>
      <c r="GQ113" s="210"/>
      <c r="GR113" s="210"/>
      <c r="GS113" s="210"/>
      <c r="GT113" s="210"/>
      <c r="GU113" s="210"/>
      <c r="GV113" s="210"/>
      <c r="GW113" s="210"/>
      <c r="GX113" s="210"/>
      <c r="GY113" s="210"/>
      <c r="GZ113" s="210"/>
      <c r="HA113" s="210"/>
      <c r="HB113" s="210"/>
      <c r="HC113" s="210"/>
      <c r="HD113" s="210"/>
      <c r="HE113" s="210"/>
      <c r="HF113" s="210"/>
      <c r="HG113" s="210"/>
      <c r="HH113" s="210"/>
      <c r="HI113" s="210"/>
      <c r="HJ113" s="210"/>
      <c r="HK113" s="210"/>
      <c r="HL113" s="210"/>
      <c r="HM113" s="210"/>
      <c r="HN113" s="210"/>
      <c r="HO113" s="210"/>
      <c r="HP113" s="210"/>
      <c r="HQ113" s="210"/>
      <c r="HR113" s="210"/>
      <c r="HS113" s="210"/>
      <c r="HT113" s="210"/>
      <c r="HU113" s="210"/>
      <c r="HV113" s="210"/>
      <c r="HW113" s="210"/>
      <c r="HX113" s="210"/>
      <c r="HY113" s="210"/>
      <c r="HZ113" s="210"/>
      <c r="IA113" s="210"/>
      <c r="IB113" s="210"/>
      <c r="IC113" s="210"/>
      <c r="ID113" s="210"/>
      <c r="IE113" s="210"/>
      <c r="IF113" s="210"/>
      <c r="IG113" s="210"/>
      <c r="IH113" s="210"/>
      <c r="II113" s="210"/>
      <c r="IJ113" s="210"/>
      <c r="IK113" s="210"/>
      <c r="IL113" s="210"/>
      <c r="IM113" s="210"/>
      <c r="IN113" s="210"/>
      <c r="IO113" s="210"/>
      <c r="IP113" s="210"/>
      <c r="IQ113" s="210"/>
      <c r="IR113" s="210"/>
      <c r="IS113" s="210"/>
      <c r="IT113" s="210"/>
      <c r="IU113" s="210"/>
      <c r="IV113" s="210"/>
      <c r="IW113" s="210"/>
      <c r="IX113" s="210"/>
      <c r="IY113" s="210"/>
      <c r="IZ113" s="210"/>
      <c r="JA113" s="210"/>
      <c r="JB113" s="210"/>
      <c r="JC113" s="210"/>
      <c r="JD113" s="210"/>
      <c r="JE113" s="210"/>
      <c r="JF113" s="210"/>
      <c r="JG113" s="210"/>
      <c r="JH113" s="210"/>
      <c r="JI113" s="210"/>
      <c r="JJ113" s="210"/>
      <c r="JK113" s="210"/>
      <c r="JL113" s="210"/>
      <c r="JM113" s="210"/>
      <c r="JN113" s="210"/>
      <c r="JO113" s="210"/>
      <c r="JP113" s="210"/>
      <c r="JQ113" s="210"/>
      <c r="JR113" s="210"/>
      <c r="JS113" s="210"/>
      <c r="JT113" s="210"/>
      <c r="JU113" s="210"/>
      <c r="JV113" s="210"/>
      <c r="JW113" s="210"/>
      <c r="JX113" s="210"/>
      <c r="JY113" s="210"/>
      <c r="JZ113" s="210"/>
      <c r="KA113" s="210"/>
      <c r="KB113" s="210"/>
      <c r="KC113" s="210"/>
      <c r="KD113" s="210"/>
      <c r="KE113" s="210"/>
      <c r="KF113" s="210"/>
      <c r="KG113" s="210"/>
      <c r="KH113" s="210"/>
      <c r="KI113" s="210"/>
      <c r="KJ113" s="210"/>
      <c r="KK113" s="210"/>
      <c r="KL113" s="210"/>
      <c r="KM113" s="210"/>
      <c r="KN113" s="210"/>
      <c r="KO113" s="210"/>
      <c r="KP113" s="210"/>
      <c r="KQ113" s="210"/>
      <c r="KR113" s="210"/>
      <c r="KS113" s="210"/>
      <c r="KT113" s="210"/>
      <c r="KU113" s="210"/>
      <c r="KV113" s="210"/>
      <c r="KW113" s="210"/>
      <c r="KX113" s="210"/>
      <c r="KY113" s="210"/>
      <c r="KZ113" s="210"/>
      <c r="LA113" s="210"/>
      <c r="LB113" s="210"/>
      <c r="LC113" s="210"/>
      <c r="LD113" s="210"/>
      <c r="LE113" s="210"/>
      <c r="LF113" s="210"/>
      <c r="LG113" s="210"/>
      <c r="LH113" s="210"/>
      <c r="LI113" s="210"/>
      <c r="LJ113" s="210"/>
      <c r="LK113" s="210"/>
      <c r="LL113" s="210"/>
      <c r="LM113" s="210"/>
      <c r="LN113" s="210"/>
      <c r="LO113" s="210"/>
      <c r="LP113" s="210"/>
      <c r="LQ113" s="210"/>
      <c r="LR113" s="210"/>
      <c r="LS113" s="210"/>
      <c r="LT113" s="210"/>
      <c r="LU113" s="210"/>
      <c r="LV113" s="210"/>
      <c r="LW113" s="210"/>
      <c r="LX113" s="210"/>
      <c r="LY113" s="210"/>
      <c r="LZ113" s="210"/>
      <c r="MA113" s="210"/>
      <c r="MB113" s="210"/>
      <c r="MC113" s="210"/>
      <c r="MD113" s="210"/>
      <c r="ME113" s="210"/>
      <c r="MF113" s="210"/>
      <c r="MG113" s="210"/>
      <c r="MH113" s="210"/>
      <c r="MI113" s="210"/>
      <c r="MJ113" s="210"/>
      <c r="MK113" s="210"/>
      <c r="ML113" s="210"/>
      <c r="MM113" s="210"/>
      <c r="MN113" s="210"/>
      <c r="MO113" s="210"/>
      <c r="MP113" s="210"/>
      <c r="MQ113" s="210"/>
      <c r="MR113" s="210"/>
      <c r="MS113" s="210"/>
      <c r="MT113" s="210"/>
      <c r="MU113" s="210"/>
      <c r="MV113" s="210"/>
      <c r="MW113" s="210"/>
      <c r="MX113" s="210"/>
      <c r="MY113" s="210"/>
      <c r="MZ113" s="210"/>
      <c r="NA113" s="210"/>
      <c r="NB113" s="210"/>
      <c r="NC113" s="210"/>
      <c r="ND113" s="210"/>
      <c r="NE113" s="210"/>
      <c r="NF113" s="210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</row>
    <row r="114" spans="1:391" ht="237.6" x14ac:dyDescent="0.75">
      <c r="A114" s="286"/>
      <c r="B114" s="245"/>
      <c r="C114" s="278"/>
      <c r="D114" s="255" t="s">
        <v>157</v>
      </c>
      <c r="E114" s="139"/>
      <c r="F114" s="139"/>
      <c r="G114" s="146"/>
      <c r="H114" s="333"/>
      <c r="I114" s="369"/>
      <c r="J114" s="230"/>
      <c r="K114" s="180"/>
      <c r="L114" s="103"/>
      <c r="M114" s="142"/>
      <c r="N114" s="143"/>
      <c r="O114" s="355"/>
      <c r="P114" s="359"/>
      <c r="Q114" s="377"/>
    </row>
    <row r="115" spans="1:391" ht="64.8" x14ac:dyDescent="0.75">
      <c r="A115" s="286"/>
      <c r="B115" s="245"/>
      <c r="C115" s="278"/>
      <c r="D115" s="255" t="s">
        <v>158</v>
      </c>
      <c r="E115" s="139"/>
      <c r="F115" s="139"/>
      <c r="G115" s="146"/>
      <c r="H115" s="333"/>
      <c r="I115" s="369"/>
      <c r="J115" s="230"/>
      <c r="K115" s="180"/>
      <c r="L115" s="103"/>
      <c r="M115" s="142"/>
      <c r="N115" s="143"/>
      <c r="O115" s="355"/>
      <c r="P115" s="359"/>
      <c r="Q115" s="377"/>
    </row>
    <row r="116" spans="1:391" ht="43.2" x14ac:dyDescent="0.75">
      <c r="A116" s="286"/>
      <c r="B116" s="245"/>
      <c r="C116" s="278"/>
      <c r="D116" s="255" t="s">
        <v>159</v>
      </c>
      <c r="E116" s="139"/>
      <c r="F116" s="139"/>
      <c r="G116" s="146"/>
      <c r="H116" s="333"/>
      <c r="I116" s="369"/>
      <c r="J116" s="230"/>
      <c r="K116" s="180"/>
      <c r="L116" s="103"/>
      <c r="M116" s="142"/>
      <c r="N116" s="143"/>
      <c r="O116" s="355"/>
      <c r="P116" s="359"/>
      <c r="Q116" s="377"/>
    </row>
    <row r="117" spans="1:391" ht="43.2" x14ac:dyDescent="0.75">
      <c r="A117" s="286"/>
      <c r="B117" s="245"/>
      <c r="C117" s="278"/>
      <c r="D117" s="255" t="s">
        <v>160</v>
      </c>
      <c r="E117" s="139"/>
      <c r="F117" s="139"/>
      <c r="G117" s="146"/>
      <c r="H117" s="333"/>
      <c r="I117" s="369"/>
      <c r="J117" s="230"/>
      <c r="K117" s="180"/>
      <c r="L117" s="103"/>
      <c r="M117" s="142"/>
      <c r="N117" s="143"/>
      <c r="O117" s="355"/>
      <c r="P117" s="359"/>
      <c r="Q117" s="377"/>
    </row>
    <row r="118" spans="1:391" s="175" customFormat="1" ht="65.400000000000006" thickBot="1" x14ac:dyDescent="0.8">
      <c r="A118" s="286"/>
      <c r="B118" s="245"/>
      <c r="C118" s="242"/>
      <c r="D118" s="404" t="s">
        <v>161</v>
      </c>
      <c r="E118" s="171"/>
      <c r="F118" s="171"/>
      <c r="G118" s="181"/>
      <c r="H118" s="341"/>
      <c r="I118" s="369"/>
      <c r="J118" s="229"/>
      <c r="K118" s="182"/>
      <c r="L118" s="103"/>
      <c r="M118" s="150"/>
      <c r="N118" s="152"/>
      <c r="O118" s="357"/>
      <c r="P118" s="359"/>
      <c r="Q118" s="378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  <c r="CW118" s="210"/>
      <c r="CX118" s="210"/>
      <c r="CY118" s="210"/>
      <c r="CZ118" s="210"/>
      <c r="DA118" s="210"/>
      <c r="DB118" s="210"/>
      <c r="DC118" s="210"/>
      <c r="DD118" s="210"/>
      <c r="DE118" s="210"/>
      <c r="DF118" s="210"/>
      <c r="DG118" s="210"/>
      <c r="DH118" s="210"/>
      <c r="DI118" s="210"/>
      <c r="DJ118" s="210"/>
      <c r="DK118" s="210"/>
      <c r="DL118" s="210"/>
      <c r="DM118" s="210"/>
      <c r="DN118" s="210"/>
      <c r="DO118" s="210"/>
      <c r="DP118" s="210"/>
      <c r="DQ118" s="210"/>
      <c r="DR118" s="210"/>
      <c r="DS118" s="210"/>
      <c r="DT118" s="210"/>
      <c r="DU118" s="210"/>
      <c r="DV118" s="210"/>
      <c r="DW118" s="210"/>
      <c r="DX118" s="210"/>
      <c r="DY118" s="210"/>
      <c r="DZ118" s="210"/>
      <c r="EA118" s="210"/>
      <c r="EB118" s="210"/>
      <c r="EC118" s="210"/>
      <c r="ED118" s="210"/>
      <c r="EE118" s="210"/>
      <c r="EF118" s="210"/>
      <c r="EG118" s="210"/>
      <c r="EH118" s="210"/>
      <c r="EI118" s="210"/>
      <c r="EJ118" s="210"/>
      <c r="EK118" s="210"/>
      <c r="EL118" s="210"/>
      <c r="EM118" s="210"/>
      <c r="EN118" s="210"/>
      <c r="EO118" s="210"/>
      <c r="EP118" s="210"/>
      <c r="EQ118" s="210"/>
      <c r="ER118" s="210"/>
      <c r="ES118" s="210"/>
      <c r="ET118" s="210"/>
      <c r="EU118" s="210"/>
      <c r="EV118" s="210"/>
      <c r="EW118" s="210"/>
      <c r="EX118" s="210"/>
      <c r="EY118" s="210"/>
      <c r="EZ118" s="210"/>
      <c r="FA118" s="210"/>
      <c r="FB118" s="210"/>
      <c r="FC118" s="210"/>
      <c r="FD118" s="210"/>
      <c r="FE118" s="210"/>
      <c r="FF118" s="210"/>
      <c r="FG118" s="210"/>
      <c r="FH118" s="210"/>
      <c r="FI118" s="210"/>
      <c r="FJ118" s="210"/>
      <c r="FK118" s="210"/>
      <c r="FL118" s="210"/>
      <c r="FM118" s="210"/>
      <c r="FN118" s="210"/>
      <c r="FO118" s="210"/>
      <c r="FP118" s="210"/>
      <c r="FQ118" s="210"/>
      <c r="FR118" s="210"/>
      <c r="FS118" s="210"/>
      <c r="FT118" s="210"/>
      <c r="FU118" s="210"/>
      <c r="FV118" s="210"/>
      <c r="FW118" s="210"/>
      <c r="FX118" s="210"/>
      <c r="FY118" s="210"/>
      <c r="FZ118" s="210"/>
      <c r="GA118" s="210"/>
      <c r="GB118" s="210"/>
      <c r="GC118" s="210"/>
      <c r="GD118" s="210"/>
      <c r="GE118" s="210"/>
      <c r="GF118" s="210"/>
      <c r="GG118" s="210"/>
      <c r="GH118" s="210"/>
      <c r="GI118" s="210"/>
      <c r="GJ118" s="210"/>
      <c r="GK118" s="210"/>
      <c r="GL118" s="210"/>
      <c r="GM118" s="210"/>
      <c r="GN118" s="210"/>
      <c r="GO118" s="210"/>
      <c r="GP118" s="210"/>
      <c r="GQ118" s="210"/>
      <c r="GR118" s="210"/>
      <c r="GS118" s="210"/>
      <c r="GT118" s="210"/>
      <c r="GU118" s="210"/>
      <c r="GV118" s="210"/>
      <c r="GW118" s="210"/>
      <c r="GX118" s="210"/>
      <c r="GY118" s="210"/>
      <c r="GZ118" s="210"/>
      <c r="HA118" s="210"/>
      <c r="HB118" s="210"/>
      <c r="HC118" s="210"/>
      <c r="HD118" s="210"/>
      <c r="HE118" s="210"/>
      <c r="HF118" s="210"/>
      <c r="HG118" s="210"/>
      <c r="HH118" s="210"/>
      <c r="HI118" s="210"/>
      <c r="HJ118" s="210"/>
      <c r="HK118" s="210"/>
      <c r="HL118" s="210"/>
      <c r="HM118" s="210"/>
      <c r="HN118" s="210"/>
      <c r="HO118" s="210"/>
      <c r="HP118" s="210"/>
      <c r="HQ118" s="210"/>
      <c r="HR118" s="210"/>
      <c r="HS118" s="210"/>
      <c r="HT118" s="210"/>
      <c r="HU118" s="210"/>
      <c r="HV118" s="210"/>
      <c r="HW118" s="210"/>
      <c r="HX118" s="210"/>
      <c r="HY118" s="210"/>
      <c r="HZ118" s="210"/>
      <c r="IA118" s="210"/>
      <c r="IB118" s="210"/>
      <c r="IC118" s="210"/>
      <c r="ID118" s="210"/>
      <c r="IE118" s="210"/>
      <c r="IF118" s="210"/>
      <c r="IG118" s="210"/>
      <c r="IH118" s="210"/>
      <c r="II118" s="210"/>
      <c r="IJ118" s="210"/>
      <c r="IK118" s="210"/>
      <c r="IL118" s="210"/>
      <c r="IM118" s="210"/>
      <c r="IN118" s="210"/>
      <c r="IO118" s="210"/>
      <c r="IP118" s="210"/>
      <c r="IQ118" s="210"/>
      <c r="IR118" s="210"/>
      <c r="IS118" s="210"/>
      <c r="IT118" s="210"/>
      <c r="IU118" s="210"/>
      <c r="IV118" s="210"/>
      <c r="IW118" s="210"/>
      <c r="IX118" s="210"/>
      <c r="IY118" s="210"/>
      <c r="IZ118" s="210"/>
      <c r="JA118" s="210"/>
      <c r="JB118" s="210"/>
      <c r="JC118" s="210"/>
      <c r="JD118" s="210"/>
      <c r="JE118" s="210"/>
      <c r="JF118" s="210"/>
      <c r="JG118" s="210"/>
      <c r="JH118" s="210"/>
      <c r="JI118" s="210"/>
      <c r="JJ118" s="210"/>
      <c r="JK118" s="210"/>
      <c r="JL118" s="210"/>
      <c r="JM118" s="210"/>
      <c r="JN118" s="210"/>
      <c r="JO118" s="210"/>
      <c r="JP118" s="210"/>
      <c r="JQ118" s="210"/>
      <c r="JR118" s="210"/>
      <c r="JS118" s="210"/>
      <c r="JT118" s="210"/>
      <c r="JU118" s="210"/>
      <c r="JV118" s="210"/>
      <c r="JW118" s="210"/>
      <c r="JX118" s="210"/>
      <c r="JY118" s="210"/>
      <c r="JZ118" s="210"/>
      <c r="KA118" s="210"/>
      <c r="KB118" s="210"/>
      <c r="KC118" s="210"/>
      <c r="KD118" s="210"/>
      <c r="KE118" s="210"/>
      <c r="KF118" s="210"/>
      <c r="KG118" s="210"/>
      <c r="KH118" s="210"/>
      <c r="KI118" s="210"/>
      <c r="KJ118" s="210"/>
      <c r="KK118" s="210"/>
      <c r="KL118" s="210"/>
      <c r="KM118" s="210"/>
      <c r="KN118" s="210"/>
      <c r="KO118" s="210"/>
      <c r="KP118" s="210"/>
      <c r="KQ118" s="210"/>
      <c r="KR118" s="210"/>
      <c r="KS118" s="210"/>
      <c r="KT118" s="210"/>
      <c r="KU118" s="210"/>
      <c r="KV118" s="210"/>
      <c r="KW118" s="210"/>
      <c r="KX118" s="210"/>
      <c r="KY118" s="210"/>
      <c r="KZ118" s="210"/>
      <c r="LA118" s="210"/>
      <c r="LB118" s="210"/>
      <c r="LC118" s="210"/>
      <c r="LD118" s="210"/>
      <c r="LE118" s="210"/>
      <c r="LF118" s="210"/>
      <c r="LG118" s="210"/>
      <c r="LH118" s="210"/>
      <c r="LI118" s="210"/>
      <c r="LJ118" s="210"/>
      <c r="LK118" s="210"/>
      <c r="LL118" s="210"/>
      <c r="LM118" s="210"/>
      <c r="LN118" s="210"/>
      <c r="LO118" s="210"/>
      <c r="LP118" s="210"/>
      <c r="LQ118" s="210"/>
      <c r="LR118" s="210"/>
      <c r="LS118" s="210"/>
      <c r="LT118" s="210"/>
      <c r="LU118" s="210"/>
      <c r="LV118" s="210"/>
      <c r="LW118" s="210"/>
      <c r="LX118" s="210"/>
      <c r="LY118" s="210"/>
      <c r="LZ118" s="210"/>
      <c r="MA118" s="210"/>
      <c r="MB118" s="210"/>
      <c r="MC118" s="210"/>
      <c r="MD118" s="210"/>
      <c r="ME118" s="210"/>
      <c r="MF118" s="210"/>
      <c r="MG118" s="210"/>
      <c r="MH118" s="210"/>
      <c r="MI118" s="210"/>
      <c r="MJ118" s="210"/>
      <c r="MK118" s="210"/>
      <c r="ML118" s="210"/>
      <c r="MM118" s="210"/>
      <c r="MN118" s="210"/>
      <c r="MO118" s="210"/>
      <c r="MP118" s="210"/>
      <c r="MQ118" s="210"/>
      <c r="MR118" s="210"/>
      <c r="MS118" s="210"/>
      <c r="MT118" s="210"/>
      <c r="MU118" s="210"/>
      <c r="MV118" s="210"/>
      <c r="MW118" s="210"/>
      <c r="MX118" s="210"/>
      <c r="MY118" s="210"/>
      <c r="MZ118" s="210"/>
      <c r="NA118" s="210"/>
      <c r="NB118" s="210"/>
      <c r="NC118" s="210"/>
      <c r="ND118" s="210"/>
      <c r="NE118" s="210"/>
      <c r="NF118" s="210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</row>
    <row r="119" spans="1:391" ht="108" x14ac:dyDescent="0.75">
      <c r="A119" s="286"/>
      <c r="B119" s="243" t="s">
        <v>162</v>
      </c>
      <c r="C119" s="241" t="s">
        <v>163</v>
      </c>
      <c r="D119" s="270" t="s">
        <v>164</v>
      </c>
      <c r="E119" s="176"/>
      <c r="F119" s="176"/>
      <c r="G119" s="177"/>
      <c r="H119" s="340"/>
      <c r="I119" s="369"/>
      <c r="J119" s="235"/>
      <c r="K119" s="178" t="str" cm="1">
        <f t="array" ref="K119">IF((AND(J119:J123=1)), "Fully Mapped", "Not/ Partially Mapped")</f>
        <v>Not/ Partially Mapped</v>
      </c>
      <c r="L119" s="103"/>
      <c r="M119" s="145"/>
      <c r="N119" s="179"/>
      <c r="O119" s="358"/>
      <c r="P119" s="359"/>
      <c r="Q119" s="379"/>
    </row>
    <row r="120" spans="1:391" ht="64.8" x14ac:dyDescent="0.75">
      <c r="A120" s="286"/>
      <c r="B120" s="245"/>
      <c r="C120" s="278"/>
      <c r="D120" s="271" t="s">
        <v>165</v>
      </c>
      <c r="E120" s="139"/>
      <c r="F120" s="139"/>
      <c r="G120" s="146"/>
      <c r="H120" s="333"/>
      <c r="I120" s="369"/>
      <c r="J120" s="230"/>
      <c r="K120" s="180"/>
      <c r="L120" s="103"/>
      <c r="M120" s="142"/>
      <c r="N120" s="143"/>
      <c r="O120" s="355"/>
      <c r="P120" s="359"/>
      <c r="Q120" s="377"/>
    </row>
    <row r="121" spans="1:391" ht="64.8" x14ac:dyDescent="0.75">
      <c r="A121" s="286"/>
      <c r="B121" s="245"/>
      <c r="C121" s="278"/>
      <c r="D121" s="271" t="s">
        <v>166</v>
      </c>
      <c r="E121" s="139"/>
      <c r="F121" s="139"/>
      <c r="G121" s="146"/>
      <c r="H121" s="333"/>
      <c r="I121" s="369"/>
      <c r="J121" s="230"/>
      <c r="K121" s="180"/>
      <c r="L121" s="103"/>
      <c r="M121" s="142"/>
      <c r="N121" s="143"/>
      <c r="O121" s="355"/>
      <c r="P121" s="359"/>
      <c r="Q121" s="377"/>
    </row>
    <row r="122" spans="1:391" ht="345.6" x14ac:dyDescent="0.75">
      <c r="A122" s="286"/>
      <c r="B122" s="245"/>
      <c r="C122" s="278"/>
      <c r="D122" s="271" t="s">
        <v>167</v>
      </c>
      <c r="E122" s="139"/>
      <c r="F122" s="139"/>
      <c r="G122" s="146"/>
      <c r="H122" s="333"/>
      <c r="I122" s="369"/>
      <c r="J122" s="230"/>
      <c r="K122" s="180"/>
      <c r="L122" s="103"/>
      <c r="M122" s="142"/>
      <c r="N122" s="143"/>
      <c r="O122" s="355"/>
      <c r="P122" s="359"/>
      <c r="Q122" s="377"/>
    </row>
    <row r="123" spans="1:391" s="175" customFormat="1" ht="65.400000000000006" thickBot="1" x14ac:dyDescent="0.8">
      <c r="A123" s="286"/>
      <c r="B123" s="248"/>
      <c r="C123" s="242"/>
      <c r="D123" s="269" t="s">
        <v>168</v>
      </c>
      <c r="E123" s="171"/>
      <c r="F123" s="171"/>
      <c r="G123" s="181"/>
      <c r="H123" s="341"/>
      <c r="I123" s="369"/>
      <c r="J123" s="229"/>
      <c r="K123" s="182"/>
      <c r="L123" s="103"/>
      <c r="M123" s="150"/>
      <c r="N123" s="152"/>
      <c r="O123" s="357"/>
      <c r="P123" s="359"/>
      <c r="Q123" s="378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R123" s="210"/>
      <c r="CS123" s="210"/>
      <c r="CT123" s="210"/>
      <c r="CU123" s="210"/>
      <c r="CV123" s="210"/>
      <c r="CW123" s="210"/>
      <c r="CX123" s="210"/>
      <c r="CY123" s="210"/>
      <c r="CZ123" s="210"/>
      <c r="DA123" s="210"/>
      <c r="DB123" s="210"/>
      <c r="DC123" s="210"/>
      <c r="DD123" s="210"/>
      <c r="DE123" s="210"/>
      <c r="DF123" s="210"/>
      <c r="DG123" s="210"/>
      <c r="DH123" s="210"/>
      <c r="DI123" s="210"/>
      <c r="DJ123" s="210"/>
      <c r="DK123" s="210"/>
      <c r="DL123" s="210"/>
      <c r="DM123" s="210"/>
      <c r="DN123" s="210"/>
      <c r="DO123" s="210"/>
      <c r="DP123" s="210"/>
      <c r="DQ123" s="210"/>
      <c r="DR123" s="210"/>
      <c r="DS123" s="210"/>
      <c r="DT123" s="210"/>
      <c r="DU123" s="210"/>
      <c r="DV123" s="210"/>
      <c r="DW123" s="210"/>
      <c r="DX123" s="210"/>
      <c r="DY123" s="210"/>
      <c r="DZ123" s="210"/>
      <c r="EA123" s="210"/>
      <c r="EB123" s="210"/>
      <c r="EC123" s="210"/>
      <c r="ED123" s="210"/>
      <c r="EE123" s="210"/>
      <c r="EF123" s="210"/>
      <c r="EG123" s="210"/>
      <c r="EH123" s="210"/>
      <c r="EI123" s="210"/>
      <c r="EJ123" s="210"/>
      <c r="EK123" s="210"/>
      <c r="EL123" s="210"/>
      <c r="EM123" s="210"/>
      <c r="EN123" s="210"/>
      <c r="EO123" s="210"/>
      <c r="EP123" s="210"/>
      <c r="EQ123" s="210"/>
      <c r="ER123" s="210"/>
      <c r="ES123" s="210"/>
      <c r="ET123" s="210"/>
      <c r="EU123" s="210"/>
      <c r="EV123" s="210"/>
      <c r="EW123" s="210"/>
      <c r="EX123" s="210"/>
      <c r="EY123" s="210"/>
      <c r="EZ123" s="210"/>
      <c r="FA123" s="210"/>
      <c r="FB123" s="210"/>
      <c r="FC123" s="210"/>
      <c r="FD123" s="210"/>
      <c r="FE123" s="210"/>
      <c r="FF123" s="210"/>
      <c r="FG123" s="210"/>
      <c r="FH123" s="210"/>
      <c r="FI123" s="210"/>
      <c r="FJ123" s="210"/>
      <c r="FK123" s="210"/>
      <c r="FL123" s="210"/>
      <c r="FM123" s="210"/>
      <c r="FN123" s="210"/>
      <c r="FO123" s="210"/>
      <c r="FP123" s="210"/>
      <c r="FQ123" s="210"/>
      <c r="FR123" s="210"/>
      <c r="FS123" s="210"/>
      <c r="FT123" s="210"/>
      <c r="FU123" s="210"/>
      <c r="FV123" s="210"/>
      <c r="FW123" s="210"/>
      <c r="FX123" s="210"/>
      <c r="FY123" s="210"/>
      <c r="FZ123" s="210"/>
      <c r="GA123" s="210"/>
      <c r="GB123" s="210"/>
      <c r="GC123" s="210"/>
      <c r="GD123" s="210"/>
      <c r="GE123" s="210"/>
      <c r="GF123" s="210"/>
      <c r="GG123" s="210"/>
      <c r="GH123" s="210"/>
      <c r="GI123" s="210"/>
      <c r="GJ123" s="210"/>
      <c r="GK123" s="210"/>
      <c r="GL123" s="210"/>
      <c r="GM123" s="210"/>
      <c r="GN123" s="210"/>
      <c r="GO123" s="210"/>
      <c r="GP123" s="210"/>
      <c r="GQ123" s="210"/>
      <c r="GR123" s="210"/>
      <c r="GS123" s="210"/>
      <c r="GT123" s="210"/>
      <c r="GU123" s="210"/>
      <c r="GV123" s="210"/>
      <c r="GW123" s="210"/>
      <c r="GX123" s="210"/>
      <c r="GY123" s="210"/>
      <c r="GZ123" s="210"/>
      <c r="HA123" s="210"/>
      <c r="HB123" s="210"/>
      <c r="HC123" s="210"/>
      <c r="HD123" s="210"/>
      <c r="HE123" s="210"/>
      <c r="HF123" s="210"/>
      <c r="HG123" s="210"/>
      <c r="HH123" s="210"/>
      <c r="HI123" s="210"/>
      <c r="HJ123" s="210"/>
      <c r="HK123" s="210"/>
      <c r="HL123" s="210"/>
      <c r="HM123" s="210"/>
      <c r="HN123" s="210"/>
      <c r="HO123" s="210"/>
      <c r="HP123" s="210"/>
      <c r="HQ123" s="210"/>
      <c r="HR123" s="210"/>
      <c r="HS123" s="210"/>
      <c r="HT123" s="210"/>
      <c r="HU123" s="210"/>
      <c r="HV123" s="210"/>
      <c r="HW123" s="210"/>
      <c r="HX123" s="210"/>
      <c r="HY123" s="210"/>
      <c r="HZ123" s="210"/>
      <c r="IA123" s="210"/>
      <c r="IB123" s="210"/>
      <c r="IC123" s="210"/>
      <c r="ID123" s="210"/>
      <c r="IE123" s="210"/>
      <c r="IF123" s="210"/>
      <c r="IG123" s="210"/>
      <c r="IH123" s="210"/>
      <c r="II123" s="210"/>
      <c r="IJ123" s="210"/>
      <c r="IK123" s="210"/>
      <c r="IL123" s="210"/>
      <c r="IM123" s="210"/>
      <c r="IN123" s="210"/>
      <c r="IO123" s="210"/>
      <c r="IP123" s="210"/>
      <c r="IQ123" s="210"/>
      <c r="IR123" s="210"/>
      <c r="IS123" s="210"/>
      <c r="IT123" s="210"/>
      <c r="IU123" s="210"/>
      <c r="IV123" s="210"/>
      <c r="IW123" s="210"/>
      <c r="IX123" s="210"/>
      <c r="IY123" s="210"/>
      <c r="IZ123" s="210"/>
      <c r="JA123" s="210"/>
      <c r="JB123" s="210"/>
      <c r="JC123" s="210"/>
      <c r="JD123" s="210"/>
      <c r="JE123" s="210"/>
      <c r="JF123" s="210"/>
      <c r="JG123" s="210"/>
      <c r="JH123" s="210"/>
      <c r="JI123" s="210"/>
      <c r="JJ123" s="210"/>
      <c r="JK123" s="210"/>
      <c r="JL123" s="210"/>
      <c r="JM123" s="210"/>
      <c r="JN123" s="210"/>
      <c r="JO123" s="210"/>
      <c r="JP123" s="210"/>
      <c r="JQ123" s="210"/>
      <c r="JR123" s="210"/>
      <c r="JS123" s="210"/>
      <c r="JT123" s="210"/>
      <c r="JU123" s="210"/>
      <c r="JV123" s="210"/>
      <c r="JW123" s="210"/>
      <c r="JX123" s="210"/>
      <c r="JY123" s="210"/>
      <c r="JZ123" s="210"/>
      <c r="KA123" s="210"/>
      <c r="KB123" s="210"/>
      <c r="KC123" s="210"/>
      <c r="KD123" s="210"/>
      <c r="KE123" s="210"/>
      <c r="KF123" s="210"/>
      <c r="KG123" s="210"/>
      <c r="KH123" s="210"/>
      <c r="KI123" s="210"/>
      <c r="KJ123" s="210"/>
      <c r="KK123" s="210"/>
      <c r="KL123" s="210"/>
      <c r="KM123" s="210"/>
      <c r="KN123" s="210"/>
      <c r="KO123" s="210"/>
      <c r="KP123" s="210"/>
      <c r="KQ123" s="210"/>
      <c r="KR123" s="210"/>
      <c r="KS123" s="210"/>
      <c r="KT123" s="210"/>
      <c r="KU123" s="210"/>
      <c r="KV123" s="210"/>
      <c r="KW123" s="210"/>
      <c r="KX123" s="210"/>
      <c r="KY123" s="210"/>
      <c r="KZ123" s="210"/>
      <c r="LA123" s="210"/>
      <c r="LB123" s="210"/>
      <c r="LC123" s="210"/>
      <c r="LD123" s="210"/>
      <c r="LE123" s="210"/>
      <c r="LF123" s="210"/>
      <c r="LG123" s="210"/>
      <c r="LH123" s="210"/>
      <c r="LI123" s="210"/>
      <c r="LJ123" s="210"/>
      <c r="LK123" s="210"/>
      <c r="LL123" s="210"/>
      <c r="LM123" s="210"/>
      <c r="LN123" s="210"/>
      <c r="LO123" s="210"/>
      <c r="LP123" s="210"/>
      <c r="LQ123" s="210"/>
      <c r="LR123" s="210"/>
      <c r="LS123" s="210"/>
      <c r="LT123" s="210"/>
      <c r="LU123" s="210"/>
      <c r="LV123" s="210"/>
      <c r="LW123" s="210"/>
      <c r="LX123" s="210"/>
      <c r="LY123" s="210"/>
      <c r="LZ123" s="210"/>
      <c r="MA123" s="210"/>
      <c r="MB123" s="210"/>
      <c r="MC123" s="210"/>
      <c r="MD123" s="210"/>
      <c r="ME123" s="210"/>
      <c r="MF123" s="210"/>
      <c r="MG123" s="210"/>
      <c r="MH123" s="210"/>
      <c r="MI123" s="210"/>
      <c r="MJ123" s="210"/>
      <c r="MK123" s="210"/>
      <c r="ML123" s="210"/>
      <c r="MM123" s="210"/>
      <c r="MN123" s="210"/>
      <c r="MO123" s="210"/>
      <c r="MP123" s="210"/>
      <c r="MQ123" s="210"/>
      <c r="MR123" s="210"/>
      <c r="MS123" s="210"/>
      <c r="MT123" s="210"/>
      <c r="MU123" s="210"/>
      <c r="MV123" s="210"/>
      <c r="MW123" s="210"/>
      <c r="MX123" s="210"/>
      <c r="MY123" s="210"/>
      <c r="MZ123" s="210"/>
      <c r="NA123" s="210"/>
      <c r="NB123" s="210"/>
      <c r="NC123" s="210"/>
      <c r="ND123" s="210"/>
      <c r="NE123" s="210"/>
      <c r="NF123" s="210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</row>
    <row r="124" spans="1:391" ht="86.4" customHeight="1" x14ac:dyDescent="0.75">
      <c r="A124" s="286"/>
      <c r="B124" s="243" t="s">
        <v>169</v>
      </c>
      <c r="C124" s="241" t="s">
        <v>170</v>
      </c>
      <c r="D124" s="270" t="s">
        <v>171</v>
      </c>
      <c r="E124" s="176"/>
      <c r="F124" s="176"/>
      <c r="G124" s="177"/>
      <c r="H124" s="340"/>
      <c r="I124" s="369"/>
      <c r="J124" s="235"/>
      <c r="K124" s="178" t="str" cm="1">
        <f t="array" ref="K124">IF((AND(J124:J128=1)), "Fully Mapped", "Not/ Partially Mapped")</f>
        <v>Not/ Partially Mapped</v>
      </c>
      <c r="L124" s="103"/>
      <c r="M124" s="145"/>
      <c r="N124" s="179"/>
      <c r="O124" s="358"/>
      <c r="P124" s="359"/>
      <c r="Q124" s="379"/>
    </row>
    <row r="125" spans="1:391" ht="64.8" x14ac:dyDescent="0.75">
      <c r="A125" s="286"/>
      <c r="B125" s="245"/>
      <c r="C125" s="278"/>
      <c r="D125" s="271" t="s">
        <v>172</v>
      </c>
      <c r="E125" s="139"/>
      <c r="F125" s="139"/>
      <c r="G125" s="146"/>
      <c r="H125" s="333"/>
      <c r="I125" s="369"/>
      <c r="J125" s="230"/>
      <c r="K125" s="180"/>
      <c r="L125" s="103"/>
      <c r="M125" s="142"/>
      <c r="N125" s="143"/>
      <c r="O125" s="355"/>
      <c r="P125" s="359"/>
      <c r="Q125" s="377"/>
    </row>
    <row r="126" spans="1:391" ht="64.8" x14ac:dyDescent="0.75">
      <c r="A126" s="286"/>
      <c r="B126" s="245"/>
      <c r="C126" s="278"/>
      <c r="D126" s="271" t="s">
        <v>173</v>
      </c>
      <c r="E126" s="139"/>
      <c r="F126" s="139"/>
      <c r="G126" s="146"/>
      <c r="H126" s="333"/>
      <c r="I126" s="369"/>
      <c r="J126" s="230"/>
      <c r="K126" s="180"/>
      <c r="L126" s="103"/>
      <c r="M126" s="142"/>
      <c r="N126" s="143"/>
      <c r="O126" s="355"/>
      <c r="P126" s="359"/>
      <c r="Q126" s="377"/>
    </row>
    <row r="127" spans="1:391" ht="43.2" x14ac:dyDescent="0.75">
      <c r="A127" s="286"/>
      <c r="B127" s="245"/>
      <c r="C127" s="278"/>
      <c r="D127" s="271" t="s">
        <v>174</v>
      </c>
      <c r="E127" s="139"/>
      <c r="F127" s="139"/>
      <c r="G127" s="146"/>
      <c r="H127" s="333"/>
      <c r="I127" s="369"/>
      <c r="J127" s="230"/>
      <c r="K127" s="180"/>
      <c r="L127" s="103"/>
      <c r="M127" s="142"/>
      <c r="N127" s="143"/>
      <c r="O127" s="355"/>
      <c r="P127" s="359"/>
      <c r="Q127" s="377"/>
    </row>
    <row r="128" spans="1:391" s="175" customFormat="1" ht="43.8" thickBot="1" x14ac:dyDescent="0.8">
      <c r="A128" s="286"/>
      <c r="B128" s="248"/>
      <c r="C128" s="403"/>
      <c r="D128" s="269" t="s">
        <v>175</v>
      </c>
      <c r="E128" s="171"/>
      <c r="F128" s="171"/>
      <c r="G128" s="181"/>
      <c r="H128" s="341"/>
      <c r="I128" s="369"/>
      <c r="J128" s="229"/>
      <c r="K128" s="182"/>
      <c r="L128" s="113"/>
      <c r="M128" s="150"/>
      <c r="N128" s="152"/>
      <c r="O128" s="357"/>
      <c r="P128" s="359"/>
      <c r="Q128" s="378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  <c r="BI128" s="210"/>
      <c r="BJ128" s="210"/>
      <c r="BK128" s="210"/>
      <c r="BL128" s="210"/>
      <c r="BM128" s="210"/>
      <c r="BN128" s="210"/>
      <c r="BO128" s="210"/>
      <c r="BP128" s="210"/>
      <c r="BQ128" s="210"/>
      <c r="BR128" s="210"/>
      <c r="BS128" s="210"/>
      <c r="BT128" s="210"/>
      <c r="BU128" s="210"/>
      <c r="BV128" s="210"/>
      <c r="BW128" s="210"/>
      <c r="BX128" s="210"/>
      <c r="BY128" s="210"/>
      <c r="BZ128" s="210"/>
      <c r="CA128" s="210"/>
      <c r="CB128" s="210"/>
      <c r="CC128" s="210"/>
      <c r="CD128" s="210"/>
      <c r="CE128" s="210"/>
      <c r="CF128" s="210"/>
      <c r="CG128" s="210"/>
      <c r="CH128" s="210"/>
      <c r="CI128" s="210"/>
      <c r="CJ128" s="210"/>
      <c r="CK128" s="210"/>
      <c r="CL128" s="210"/>
      <c r="CM128" s="210"/>
      <c r="CN128" s="210"/>
      <c r="CO128" s="210"/>
      <c r="CP128" s="210"/>
      <c r="CQ128" s="210"/>
      <c r="CR128" s="210"/>
      <c r="CS128" s="210"/>
      <c r="CT128" s="210"/>
      <c r="CU128" s="210"/>
      <c r="CV128" s="210"/>
      <c r="CW128" s="210"/>
      <c r="CX128" s="210"/>
      <c r="CY128" s="210"/>
      <c r="CZ128" s="210"/>
      <c r="DA128" s="210"/>
      <c r="DB128" s="210"/>
      <c r="DC128" s="210"/>
      <c r="DD128" s="210"/>
      <c r="DE128" s="210"/>
      <c r="DF128" s="210"/>
      <c r="DG128" s="210"/>
      <c r="DH128" s="210"/>
      <c r="DI128" s="210"/>
      <c r="DJ128" s="210"/>
      <c r="DK128" s="210"/>
      <c r="DL128" s="210"/>
      <c r="DM128" s="210"/>
      <c r="DN128" s="210"/>
      <c r="DO128" s="210"/>
      <c r="DP128" s="210"/>
      <c r="DQ128" s="210"/>
      <c r="DR128" s="210"/>
      <c r="DS128" s="210"/>
      <c r="DT128" s="210"/>
      <c r="DU128" s="210"/>
      <c r="DV128" s="210"/>
      <c r="DW128" s="210"/>
      <c r="DX128" s="210"/>
      <c r="DY128" s="210"/>
      <c r="DZ128" s="210"/>
      <c r="EA128" s="210"/>
      <c r="EB128" s="210"/>
      <c r="EC128" s="210"/>
      <c r="ED128" s="210"/>
      <c r="EE128" s="210"/>
      <c r="EF128" s="210"/>
      <c r="EG128" s="210"/>
      <c r="EH128" s="210"/>
      <c r="EI128" s="210"/>
      <c r="EJ128" s="210"/>
      <c r="EK128" s="210"/>
      <c r="EL128" s="210"/>
      <c r="EM128" s="210"/>
      <c r="EN128" s="210"/>
      <c r="EO128" s="210"/>
      <c r="EP128" s="210"/>
      <c r="EQ128" s="210"/>
      <c r="ER128" s="210"/>
      <c r="ES128" s="210"/>
      <c r="ET128" s="210"/>
      <c r="EU128" s="210"/>
      <c r="EV128" s="210"/>
      <c r="EW128" s="210"/>
      <c r="EX128" s="210"/>
      <c r="EY128" s="210"/>
      <c r="EZ128" s="210"/>
      <c r="FA128" s="210"/>
      <c r="FB128" s="210"/>
      <c r="FC128" s="210"/>
      <c r="FD128" s="210"/>
      <c r="FE128" s="210"/>
      <c r="FF128" s="210"/>
      <c r="FG128" s="210"/>
      <c r="FH128" s="210"/>
      <c r="FI128" s="210"/>
      <c r="FJ128" s="210"/>
      <c r="FK128" s="210"/>
      <c r="FL128" s="210"/>
      <c r="FM128" s="210"/>
      <c r="FN128" s="210"/>
      <c r="FO128" s="210"/>
      <c r="FP128" s="210"/>
      <c r="FQ128" s="210"/>
      <c r="FR128" s="210"/>
      <c r="FS128" s="210"/>
      <c r="FT128" s="210"/>
      <c r="FU128" s="210"/>
      <c r="FV128" s="210"/>
      <c r="FW128" s="210"/>
      <c r="FX128" s="210"/>
      <c r="FY128" s="210"/>
      <c r="FZ128" s="210"/>
      <c r="GA128" s="210"/>
      <c r="GB128" s="210"/>
      <c r="GC128" s="210"/>
      <c r="GD128" s="210"/>
      <c r="GE128" s="210"/>
      <c r="GF128" s="210"/>
      <c r="GG128" s="210"/>
      <c r="GH128" s="210"/>
      <c r="GI128" s="210"/>
      <c r="GJ128" s="210"/>
      <c r="GK128" s="210"/>
      <c r="GL128" s="210"/>
      <c r="GM128" s="210"/>
      <c r="GN128" s="210"/>
      <c r="GO128" s="210"/>
      <c r="GP128" s="210"/>
      <c r="GQ128" s="210"/>
      <c r="GR128" s="210"/>
      <c r="GS128" s="210"/>
      <c r="GT128" s="210"/>
      <c r="GU128" s="210"/>
      <c r="GV128" s="210"/>
      <c r="GW128" s="210"/>
      <c r="GX128" s="210"/>
      <c r="GY128" s="210"/>
      <c r="GZ128" s="210"/>
      <c r="HA128" s="210"/>
      <c r="HB128" s="210"/>
      <c r="HC128" s="210"/>
      <c r="HD128" s="210"/>
      <c r="HE128" s="210"/>
      <c r="HF128" s="210"/>
      <c r="HG128" s="210"/>
      <c r="HH128" s="210"/>
      <c r="HI128" s="210"/>
      <c r="HJ128" s="210"/>
      <c r="HK128" s="210"/>
      <c r="HL128" s="210"/>
      <c r="HM128" s="210"/>
      <c r="HN128" s="210"/>
      <c r="HO128" s="210"/>
      <c r="HP128" s="210"/>
      <c r="HQ128" s="210"/>
      <c r="HR128" s="210"/>
      <c r="HS128" s="210"/>
      <c r="HT128" s="210"/>
      <c r="HU128" s="210"/>
      <c r="HV128" s="210"/>
      <c r="HW128" s="210"/>
      <c r="HX128" s="210"/>
      <c r="HY128" s="210"/>
      <c r="HZ128" s="210"/>
      <c r="IA128" s="210"/>
      <c r="IB128" s="210"/>
      <c r="IC128" s="210"/>
      <c r="ID128" s="210"/>
      <c r="IE128" s="210"/>
      <c r="IF128" s="210"/>
      <c r="IG128" s="210"/>
      <c r="IH128" s="210"/>
      <c r="II128" s="210"/>
      <c r="IJ128" s="210"/>
      <c r="IK128" s="210"/>
      <c r="IL128" s="210"/>
      <c r="IM128" s="210"/>
      <c r="IN128" s="210"/>
      <c r="IO128" s="210"/>
      <c r="IP128" s="210"/>
      <c r="IQ128" s="210"/>
      <c r="IR128" s="210"/>
      <c r="IS128" s="210"/>
      <c r="IT128" s="210"/>
      <c r="IU128" s="210"/>
      <c r="IV128" s="210"/>
      <c r="IW128" s="210"/>
      <c r="IX128" s="210"/>
      <c r="IY128" s="210"/>
      <c r="IZ128" s="210"/>
      <c r="JA128" s="210"/>
      <c r="JB128" s="210"/>
      <c r="JC128" s="210"/>
      <c r="JD128" s="210"/>
      <c r="JE128" s="210"/>
      <c r="JF128" s="210"/>
      <c r="JG128" s="210"/>
      <c r="JH128" s="210"/>
      <c r="JI128" s="210"/>
      <c r="JJ128" s="210"/>
      <c r="JK128" s="210"/>
      <c r="JL128" s="210"/>
      <c r="JM128" s="210"/>
      <c r="JN128" s="210"/>
      <c r="JO128" s="210"/>
      <c r="JP128" s="210"/>
      <c r="JQ128" s="210"/>
      <c r="JR128" s="210"/>
      <c r="JS128" s="210"/>
      <c r="JT128" s="210"/>
      <c r="JU128" s="210"/>
      <c r="JV128" s="210"/>
      <c r="JW128" s="210"/>
      <c r="JX128" s="210"/>
      <c r="JY128" s="210"/>
      <c r="JZ128" s="210"/>
      <c r="KA128" s="210"/>
      <c r="KB128" s="210"/>
      <c r="KC128" s="210"/>
      <c r="KD128" s="210"/>
      <c r="KE128" s="210"/>
      <c r="KF128" s="210"/>
      <c r="KG128" s="210"/>
      <c r="KH128" s="210"/>
      <c r="KI128" s="210"/>
      <c r="KJ128" s="210"/>
      <c r="KK128" s="210"/>
      <c r="KL128" s="210"/>
      <c r="KM128" s="210"/>
      <c r="KN128" s="210"/>
      <c r="KO128" s="210"/>
      <c r="KP128" s="210"/>
      <c r="KQ128" s="210"/>
      <c r="KR128" s="210"/>
      <c r="KS128" s="210"/>
      <c r="KT128" s="210"/>
      <c r="KU128" s="210"/>
      <c r="KV128" s="210"/>
      <c r="KW128" s="210"/>
      <c r="KX128" s="210"/>
      <c r="KY128" s="210"/>
      <c r="KZ128" s="210"/>
      <c r="LA128" s="210"/>
      <c r="LB128" s="210"/>
      <c r="LC128" s="210"/>
      <c r="LD128" s="210"/>
      <c r="LE128" s="210"/>
      <c r="LF128" s="210"/>
      <c r="LG128" s="210"/>
      <c r="LH128" s="210"/>
      <c r="LI128" s="210"/>
      <c r="LJ128" s="210"/>
      <c r="LK128" s="210"/>
      <c r="LL128" s="210"/>
      <c r="LM128" s="210"/>
      <c r="LN128" s="210"/>
      <c r="LO128" s="210"/>
      <c r="LP128" s="210"/>
      <c r="LQ128" s="210"/>
      <c r="LR128" s="210"/>
      <c r="LS128" s="210"/>
      <c r="LT128" s="210"/>
      <c r="LU128" s="210"/>
      <c r="LV128" s="210"/>
      <c r="LW128" s="210"/>
      <c r="LX128" s="210"/>
      <c r="LY128" s="210"/>
      <c r="LZ128" s="210"/>
      <c r="MA128" s="210"/>
      <c r="MB128" s="210"/>
      <c r="MC128" s="210"/>
      <c r="MD128" s="210"/>
      <c r="ME128" s="210"/>
      <c r="MF128" s="210"/>
      <c r="MG128" s="210"/>
      <c r="MH128" s="210"/>
      <c r="MI128" s="210"/>
      <c r="MJ128" s="210"/>
      <c r="MK128" s="210"/>
      <c r="ML128" s="210"/>
      <c r="MM128" s="210"/>
      <c r="MN128" s="210"/>
      <c r="MO128" s="210"/>
      <c r="MP128" s="210"/>
      <c r="MQ128" s="210"/>
      <c r="MR128" s="210"/>
      <c r="MS128" s="210"/>
      <c r="MT128" s="210"/>
      <c r="MU128" s="210"/>
      <c r="MV128" s="210"/>
      <c r="MW128" s="210"/>
      <c r="MX128" s="210"/>
      <c r="MY128" s="210"/>
      <c r="MZ128" s="210"/>
      <c r="NA128" s="210"/>
      <c r="NB128" s="210"/>
      <c r="NC128" s="210"/>
      <c r="ND128" s="210"/>
      <c r="NE128" s="210"/>
      <c r="NF128" s="210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</row>
    <row r="129" spans="1:391" ht="22.2" thickBot="1" x14ac:dyDescent="0.8">
      <c r="A129" s="285" t="s">
        <v>176</v>
      </c>
      <c r="B129" s="185" t="s">
        <v>0</v>
      </c>
      <c r="C129" s="186" t="s">
        <v>1</v>
      </c>
      <c r="D129" s="187" t="s">
        <v>2</v>
      </c>
      <c r="E129" s="205"/>
      <c r="F129" s="206"/>
      <c r="G129" s="206"/>
      <c r="H129" s="206"/>
      <c r="I129" s="215"/>
      <c r="J129" s="206"/>
      <c r="K129" s="206"/>
      <c r="L129" s="206"/>
      <c r="M129" s="206"/>
      <c r="N129" s="206"/>
      <c r="O129" s="206"/>
      <c r="P129" s="215"/>
      <c r="Q129" s="206"/>
    </row>
    <row r="130" spans="1:391" s="170" customFormat="1" ht="172.8" x14ac:dyDescent="0.75">
      <c r="A130" s="286"/>
      <c r="B130" s="243" t="s">
        <v>177</v>
      </c>
      <c r="C130" s="241" t="s">
        <v>178</v>
      </c>
      <c r="D130" s="270" t="s">
        <v>179</v>
      </c>
      <c r="E130" s="134"/>
      <c r="F130" s="134"/>
      <c r="G130" s="168"/>
      <c r="H130" s="339"/>
      <c r="I130" s="359"/>
      <c r="J130" s="233"/>
      <c r="K130" s="178" t="str" cm="1">
        <f t="array" ref="K130">IF((AND(J130:J133=1)), "Fully Mapped", "Not/ Partially Mapped")</f>
        <v>Not/ Partially Mapped</v>
      </c>
      <c r="L130" s="120">
        <f>SUM('Workings out'!J5:J16)</f>
        <v>0</v>
      </c>
      <c r="M130" s="169"/>
      <c r="N130" s="188"/>
      <c r="O130" s="352"/>
      <c r="P130" s="369"/>
      <c r="Q130" s="376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10"/>
      <c r="FU130" s="210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10"/>
      <c r="GI130" s="210"/>
      <c r="GJ130" s="210"/>
      <c r="GK130" s="210"/>
      <c r="GL130" s="210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10"/>
      <c r="GW130" s="210"/>
      <c r="GX130" s="210"/>
      <c r="GY130" s="210"/>
      <c r="GZ130" s="210"/>
      <c r="HA130" s="210"/>
      <c r="HB130" s="210"/>
      <c r="HC130" s="210"/>
      <c r="HD130" s="210"/>
      <c r="HE130" s="210"/>
      <c r="HF130" s="210"/>
      <c r="HG130" s="210"/>
      <c r="HH130" s="210"/>
      <c r="HI130" s="210"/>
      <c r="HJ130" s="210"/>
      <c r="HK130" s="210"/>
      <c r="HL130" s="210"/>
      <c r="HM130" s="210"/>
      <c r="HN130" s="210"/>
      <c r="HO130" s="210"/>
      <c r="HP130" s="210"/>
      <c r="HQ130" s="210"/>
      <c r="HR130" s="210"/>
      <c r="HS130" s="210"/>
      <c r="HT130" s="210"/>
      <c r="HU130" s="210"/>
      <c r="HV130" s="210"/>
      <c r="HW130" s="210"/>
      <c r="HX130" s="210"/>
      <c r="HY130" s="210"/>
      <c r="HZ130" s="210"/>
      <c r="IA130" s="210"/>
      <c r="IB130" s="210"/>
      <c r="IC130" s="210"/>
      <c r="ID130" s="210"/>
      <c r="IE130" s="210"/>
      <c r="IF130" s="210"/>
      <c r="IG130" s="210"/>
      <c r="IH130" s="210"/>
      <c r="II130" s="210"/>
      <c r="IJ130" s="210"/>
      <c r="IK130" s="210"/>
      <c r="IL130" s="210"/>
      <c r="IM130" s="210"/>
      <c r="IN130" s="210"/>
      <c r="IO130" s="210"/>
      <c r="IP130" s="210"/>
      <c r="IQ130" s="210"/>
      <c r="IR130" s="210"/>
      <c r="IS130" s="210"/>
      <c r="IT130" s="210"/>
      <c r="IU130" s="210"/>
      <c r="IV130" s="210"/>
      <c r="IW130" s="210"/>
      <c r="IX130" s="210"/>
      <c r="IY130" s="210"/>
      <c r="IZ130" s="210"/>
      <c r="JA130" s="210"/>
      <c r="JB130" s="210"/>
      <c r="JC130" s="210"/>
      <c r="JD130" s="210"/>
      <c r="JE130" s="210"/>
      <c r="JF130" s="210"/>
      <c r="JG130" s="210"/>
      <c r="JH130" s="210"/>
      <c r="JI130" s="210"/>
      <c r="JJ130" s="210"/>
      <c r="JK130" s="210"/>
      <c r="JL130" s="210"/>
      <c r="JM130" s="210"/>
      <c r="JN130" s="210"/>
      <c r="JO130" s="210"/>
      <c r="JP130" s="210"/>
      <c r="JQ130" s="210"/>
      <c r="JR130" s="210"/>
      <c r="JS130" s="210"/>
      <c r="JT130" s="210"/>
      <c r="JU130" s="210"/>
      <c r="JV130" s="210"/>
      <c r="JW130" s="210"/>
      <c r="JX130" s="210"/>
      <c r="JY130" s="210"/>
      <c r="JZ130" s="210"/>
      <c r="KA130" s="210"/>
      <c r="KB130" s="210"/>
      <c r="KC130" s="210"/>
      <c r="KD130" s="210"/>
      <c r="KE130" s="210"/>
      <c r="KF130" s="210"/>
      <c r="KG130" s="210"/>
      <c r="KH130" s="210"/>
      <c r="KI130" s="210"/>
      <c r="KJ130" s="210"/>
      <c r="KK130" s="210"/>
      <c r="KL130" s="210"/>
      <c r="KM130" s="210"/>
      <c r="KN130" s="210"/>
      <c r="KO130" s="210"/>
      <c r="KP130" s="210"/>
      <c r="KQ130" s="210"/>
      <c r="KR130" s="210"/>
      <c r="KS130" s="210"/>
      <c r="KT130" s="210"/>
      <c r="KU130" s="210"/>
      <c r="KV130" s="210"/>
      <c r="KW130" s="210"/>
      <c r="KX130" s="210"/>
      <c r="KY130" s="210"/>
      <c r="KZ130" s="210"/>
      <c r="LA130" s="210"/>
      <c r="LB130" s="210"/>
      <c r="LC130" s="210"/>
      <c r="LD130" s="210"/>
      <c r="LE130" s="210"/>
      <c r="LF130" s="210"/>
      <c r="LG130" s="210"/>
      <c r="LH130" s="210"/>
      <c r="LI130" s="210"/>
      <c r="LJ130" s="210"/>
      <c r="LK130" s="210"/>
      <c r="LL130" s="210"/>
      <c r="LM130" s="210"/>
      <c r="LN130" s="210"/>
      <c r="LO130" s="210"/>
      <c r="LP130" s="210"/>
      <c r="LQ130" s="210"/>
      <c r="LR130" s="210"/>
      <c r="LS130" s="210"/>
      <c r="LT130" s="210"/>
      <c r="LU130" s="210"/>
      <c r="LV130" s="210"/>
      <c r="LW130" s="210"/>
      <c r="LX130" s="210"/>
      <c r="LY130" s="210"/>
      <c r="LZ130" s="210"/>
      <c r="MA130" s="210"/>
      <c r="MB130" s="210"/>
      <c r="MC130" s="210"/>
      <c r="MD130" s="210"/>
      <c r="ME130" s="210"/>
      <c r="MF130" s="210"/>
      <c r="MG130" s="210"/>
      <c r="MH130" s="210"/>
      <c r="MI130" s="210"/>
      <c r="MJ130" s="210"/>
      <c r="MK130" s="210"/>
      <c r="ML130" s="210"/>
      <c r="MM130" s="210"/>
      <c r="MN130" s="210"/>
      <c r="MO130" s="210"/>
      <c r="MP130" s="210"/>
      <c r="MQ130" s="210"/>
      <c r="MR130" s="210"/>
      <c r="MS130" s="210"/>
      <c r="MT130" s="210"/>
      <c r="MU130" s="210"/>
      <c r="MV130" s="210"/>
      <c r="MW130" s="210"/>
      <c r="MX130" s="210"/>
      <c r="MY130" s="210"/>
      <c r="MZ130" s="210"/>
      <c r="NA130" s="210"/>
      <c r="NB130" s="210"/>
      <c r="NC130" s="210"/>
      <c r="ND130" s="210"/>
      <c r="NE130" s="210"/>
      <c r="NF130" s="210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</row>
    <row r="131" spans="1:391" ht="151.19999999999999" x14ac:dyDescent="0.75">
      <c r="A131" s="286"/>
      <c r="B131" s="245"/>
      <c r="C131" s="278"/>
      <c r="D131" s="271" t="s">
        <v>180</v>
      </c>
      <c r="E131" s="139"/>
      <c r="F131" s="139"/>
      <c r="G131" s="146"/>
      <c r="H131" s="333"/>
      <c r="I131" s="359"/>
      <c r="J131" s="230"/>
      <c r="K131" s="180"/>
      <c r="L131" s="103"/>
      <c r="M131" s="142"/>
      <c r="N131" s="143"/>
      <c r="O131" s="355"/>
      <c r="P131" s="369"/>
      <c r="Q131" s="377"/>
    </row>
    <row r="132" spans="1:391" ht="129.6" x14ac:dyDescent="0.75">
      <c r="A132" s="286"/>
      <c r="B132" s="245"/>
      <c r="C132" s="278"/>
      <c r="D132" s="271" t="s">
        <v>181</v>
      </c>
      <c r="E132" s="139"/>
      <c r="F132" s="139"/>
      <c r="G132" s="146"/>
      <c r="H132" s="333"/>
      <c r="I132" s="359"/>
      <c r="J132" s="230"/>
      <c r="K132" s="180"/>
      <c r="L132" s="103"/>
      <c r="M132" s="142"/>
      <c r="N132" s="143"/>
      <c r="O132" s="355"/>
      <c r="P132" s="369"/>
      <c r="Q132" s="377"/>
    </row>
    <row r="133" spans="1:391" s="175" customFormat="1" ht="151.80000000000001" thickBot="1" x14ac:dyDescent="0.8">
      <c r="A133" s="286"/>
      <c r="B133" s="245"/>
      <c r="C133" s="242"/>
      <c r="D133" s="272" t="s">
        <v>182</v>
      </c>
      <c r="E133" s="171"/>
      <c r="F133" s="171"/>
      <c r="G133" s="181"/>
      <c r="H133" s="341"/>
      <c r="I133" s="359"/>
      <c r="J133" s="229"/>
      <c r="K133" s="182"/>
      <c r="L133" s="103"/>
      <c r="M133" s="150"/>
      <c r="N133" s="152"/>
      <c r="O133" s="357"/>
      <c r="P133" s="369"/>
      <c r="Q133" s="378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  <c r="DT133" s="210"/>
      <c r="DU133" s="210"/>
      <c r="DV133" s="210"/>
      <c r="DW133" s="210"/>
      <c r="DX133" s="210"/>
      <c r="DY133" s="210"/>
      <c r="DZ133" s="210"/>
      <c r="EA133" s="210"/>
      <c r="EB133" s="210"/>
      <c r="EC133" s="210"/>
      <c r="ED133" s="210"/>
      <c r="EE133" s="210"/>
      <c r="EF133" s="210"/>
      <c r="EG133" s="210"/>
      <c r="EH133" s="210"/>
      <c r="EI133" s="210"/>
      <c r="EJ133" s="210"/>
      <c r="EK133" s="210"/>
      <c r="EL133" s="210"/>
      <c r="EM133" s="210"/>
      <c r="EN133" s="210"/>
      <c r="EO133" s="210"/>
      <c r="EP133" s="210"/>
      <c r="EQ133" s="210"/>
      <c r="ER133" s="210"/>
      <c r="ES133" s="210"/>
      <c r="ET133" s="210"/>
      <c r="EU133" s="210"/>
      <c r="EV133" s="210"/>
      <c r="EW133" s="210"/>
      <c r="EX133" s="210"/>
      <c r="EY133" s="210"/>
      <c r="EZ133" s="210"/>
      <c r="FA133" s="210"/>
      <c r="FB133" s="210"/>
      <c r="FC133" s="210"/>
      <c r="FD133" s="210"/>
      <c r="FE133" s="210"/>
      <c r="FF133" s="210"/>
      <c r="FG133" s="210"/>
      <c r="FH133" s="210"/>
      <c r="FI133" s="210"/>
      <c r="FJ133" s="210"/>
      <c r="FK133" s="210"/>
      <c r="FL133" s="210"/>
      <c r="FM133" s="210"/>
      <c r="FN133" s="210"/>
      <c r="FO133" s="210"/>
      <c r="FP133" s="210"/>
      <c r="FQ133" s="210"/>
      <c r="FR133" s="210"/>
      <c r="FS133" s="210"/>
      <c r="FT133" s="210"/>
      <c r="FU133" s="210"/>
      <c r="FV133" s="210"/>
      <c r="FW133" s="210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10"/>
      <c r="GI133" s="210"/>
      <c r="GJ133" s="210"/>
      <c r="GK133" s="210"/>
      <c r="GL133" s="210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10"/>
      <c r="GW133" s="210"/>
      <c r="GX133" s="210"/>
      <c r="GY133" s="210"/>
      <c r="GZ133" s="210"/>
      <c r="HA133" s="210"/>
      <c r="HB133" s="210"/>
      <c r="HC133" s="210"/>
      <c r="HD133" s="210"/>
      <c r="HE133" s="210"/>
      <c r="HF133" s="210"/>
      <c r="HG133" s="210"/>
      <c r="HH133" s="210"/>
      <c r="HI133" s="210"/>
      <c r="HJ133" s="210"/>
      <c r="HK133" s="210"/>
      <c r="HL133" s="210"/>
      <c r="HM133" s="210"/>
      <c r="HN133" s="210"/>
      <c r="HO133" s="210"/>
      <c r="HP133" s="210"/>
      <c r="HQ133" s="210"/>
      <c r="HR133" s="210"/>
      <c r="HS133" s="210"/>
      <c r="HT133" s="210"/>
      <c r="HU133" s="210"/>
      <c r="HV133" s="210"/>
      <c r="HW133" s="210"/>
      <c r="HX133" s="210"/>
      <c r="HY133" s="210"/>
      <c r="HZ133" s="210"/>
      <c r="IA133" s="210"/>
      <c r="IB133" s="210"/>
      <c r="IC133" s="210"/>
      <c r="ID133" s="210"/>
      <c r="IE133" s="210"/>
      <c r="IF133" s="210"/>
      <c r="IG133" s="210"/>
      <c r="IH133" s="210"/>
      <c r="II133" s="210"/>
      <c r="IJ133" s="210"/>
      <c r="IK133" s="210"/>
      <c r="IL133" s="210"/>
      <c r="IM133" s="210"/>
      <c r="IN133" s="210"/>
      <c r="IO133" s="210"/>
      <c r="IP133" s="210"/>
      <c r="IQ133" s="210"/>
      <c r="IR133" s="210"/>
      <c r="IS133" s="210"/>
      <c r="IT133" s="210"/>
      <c r="IU133" s="210"/>
      <c r="IV133" s="210"/>
      <c r="IW133" s="210"/>
      <c r="IX133" s="210"/>
      <c r="IY133" s="210"/>
      <c r="IZ133" s="210"/>
      <c r="JA133" s="210"/>
      <c r="JB133" s="210"/>
      <c r="JC133" s="210"/>
      <c r="JD133" s="210"/>
      <c r="JE133" s="210"/>
      <c r="JF133" s="210"/>
      <c r="JG133" s="210"/>
      <c r="JH133" s="210"/>
      <c r="JI133" s="210"/>
      <c r="JJ133" s="210"/>
      <c r="JK133" s="210"/>
      <c r="JL133" s="210"/>
      <c r="JM133" s="210"/>
      <c r="JN133" s="210"/>
      <c r="JO133" s="210"/>
      <c r="JP133" s="210"/>
      <c r="JQ133" s="210"/>
      <c r="JR133" s="210"/>
      <c r="JS133" s="210"/>
      <c r="JT133" s="210"/>
      <c r="JU133" s="210"/>
      <c r="JV133" s="210"/>
      <c r="JW133" s="210"/>
      <c r="JX133" s="210"/>
      <c r="JY133" s="210"/>
      <c r="JZ133" s="210"/>
      <c r="KA133" s="210"/>
      <c r="KB133" s="210"/>
      <c r="KC133" s="210"/>
      <c r="KD133" s="210"/>
      <c r="KE133" s="210"/>
      <c r="KF133" s="210"/>
      <c r="KG133" s="210"/>
      <c r="KH133" s="210"/>
      <c r="KI133" s="210"/>
      <c r="KJ133" s="210"/>
      <c r="KK133" s="210"/>
      <c r="KL133" s="210"/>
      <c r="KM133" s="210"/>
      <c r="KN133" s="210"/>
      <c r="KO133" s="210"/>
      <c r="KP133" s="210"/>
      <c r="KQ133" s="210"/>
      <c r="KR133" s="210"/>
      <c r="KS133" s="210"/>
      <c r="KT133" s="210"/>
      <c r="KU133" s="210"/>
      <c r="KV133" s="210"/>
      <c r="KW133" s="210"/>
      <c r="KX133" s="210"/>
      <c r="KY133" s="210"/>
      <c r="KZ133" s="210"/>
      <c r="LA133" s="210"/>
      <c r="LB133" s="210"/>
      <c r="LC133" s="210"/>
      <c r="LD133" s="210"/>
      <c r="LE133" s="210"/>
      <c r="LF133" s="210"/>
      <c r="LG133" s="210"/>
      <c r="LH133" s="210"/>
      <c r="LI133" s="210"/>
      <c r="LJ133" s="210"/>
      <c r="LK133" s="210"/>
      <c r="LL133" s="210"/>
      <c r="LM133" s="210"/>
      <c r="LN133" s="210"/>
      <c r="LO133" s="210"/>
      <c r="LP133" s="210"/>
      <c r="LQ133" s="210"/>
      <c r="LR133" s="210"/>
      <c r="LS133" s="210"/>
      <c r="LT133" s="210"/>
      <c r="LU133" s="210"/>
      <c r="LV133" s="210"/>
      <c r="LW133" s="210"/>
      <c r="LX133" s="210"/>
      <c r="LY133" s="210"/>
      <c r="LZ133" s="210"/>
      <c r="MA133" s="210"/>
      <c r="MB133" s="210"/>
      <c r="MC133" s="210"/>
      <c r="MD133" s="210"/>
      <c r="ME133" s="210"/>
      <c r="MF133" s="210"/>
      <c r="MG133" s="210"/>
      <c r="MH133" s="210"/>
      <c r="MI133" s="210"/>
      <c r="MJ133" s="210"/>
      <c r="MK133" s="210"/>
      <c r="ML133" s="210"/>
      <c r="MM133" s="210"/>
      <c r="MN133" s="210"/>
      <c r="MO133" s="210"/>
      <c r="MP133" s="210"/>
      <c r="MQ133" s="210"/>
      <c r="MR133" s="210"/>
      <c r="MS133" s="210"/>
      <c r="MT133" s="210"/>
      <c r="MU133" s="210"/>
      <c r="MV133" s="210"/>
      <c r="MW133" s="210"/>
      <c r="MX133" s="210"/>
      <c r="MY133" s="210"/>
      <c r="MZ133" s="210"/>
      <c r="NA133" s="210"/>
      <c r="NB133" s="210"/>
      <c r="NC133" s="210"/>
      <c r="ND133" s="210"/>
      <c r="NE133" s="210"/>
      <c r="NF133" s="210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</row>
    <row r="134" spans="1:391" ht="43.8" customHeight="1" x14ac:dyDescent="0.75">
      <c r="A134" s="286"/>
      <c r="B134" s="243" t="s">
        <v>183</v>
      </c>
      <c r="C134" s="241" t="s">
        <v>184</v>
      </c>
      <c r="D134" s="270" t="s">
        <v>185</v>
      </c>
      <c r="E134" s="176"/>
      <c r="F134" s="176"/>
      <c r="G134" s="177"/>
      <c r="H134" s="340"/>
      <c r="I134" s="359"/>
      <c r="J134" s="235"/>
      <c r="K134" s="178" t="str" cm="1">
        <f t="array" ref="K134">IF((AND(J134:J137=1)), "Fully Mapped", "Not/ Partially Mapped")</f>
        <v>Not/ Partially Mapped</v>
      </c>
      <c r="L134" s="103"/>
      <c r="M134" s="145"/>
      <c r="N134" s="179"/>
      <c r="O134" s="358"/>
      <c r="P134" s="369"/>
      <c r="Q134" s="379"/>
    </row>
    <row r="135" spans="1:391" ht="43.2" x14ac:dyDescent="0.75">
      <c r="A135" s="286"/>
      <c r="B135" s="245"/>
      <c r="C135" s="278"/>
      <c r="D135" s="271" t="s">
        <v>186</v>
      </c>
      <c r="E135" s="139"/>
      <c r="F135" s="139"/>
      <c r="G135" s="146"/>
      <c r="H135" s="333"/>
      <c r="I135" s="359"/>
      <c r="J135" s="230"/>
      <c r="K135" s="180"/>
      <c r="L135" s="103"/>
      <c r="M135" s="142"/>
      <c r="N135" s="143"/>
      <c r="O135" s="355"/>
      <c r="P135" s="369"/>
      <c r="Q135" s="377"/>
    </row>
    <row r="136" spans="1:391" ht="43.2" x14ac:dyDescent="0.75">
      <c r="A136" s="286"/>
      <c r="B136" s="245"/>
      <c r="C136" s="278"/>
      <c r="D136" s="271" t="s">
        <v>187</v>
      </c>
      <c r="E136" s="139"/>
      <c r="F136" s="139"/>
      <c r="G136" s="146"/>
      <c r="H136" s="333"/>
      <c r="I136" s="359"/>
      <c r="J136" s="230"/>
      <c r="K136" s="180"/>
      <c r="L136" s="103"/>
      <c r="M136" s="142"/>
      <c r="N136" s="143"/>
      <c r="O136" s="355"/>
      <c r="P136" s="369"/>
      <c r="Q136" s="377"/>
    </row>
    <row r="137" spans="1:391" s="175" customFormat="1" ht="22.2" thickBot="1" x14ac:dyDescent="0.8">
      <c r="A137" s="286"/>
      <c r="B137" s="245"/>
      <c r="C137" s="242"/>
      <c r="D137" s="272" t="s">
        <v>188</v>
      </c>
      <c r="E137" s="171"/>
      <c r="F137" s="171"/>
      <c r="G137" s="181"/>
      <c r="H137" s="341"/>
      <c r="I137" s="359"/>
      <c r="J137" s="229"/>
      <c r="K137" s="182"/>
      <c r="L137" s="103"/>
      <c r="M137" s="150"/>
      <c r="N137" s="152"/>
      <c r="O137" s="357"/>
      <c r="P137" s="369"/>
      <c r="Q137" s="378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0"/>
      <c r="BN137" s="210"/>
      <c r="BO137" s="210"/>
      <c r="BP137" s="210"/>
      <c r="BQ137" s="210"/>
      <c r="BR137" s="210"/>
      <c r="BS137" s="210"/>
      <c r="BT137" s="210"/>
      <c r="BU137" s="210"/>
      <c r="BV137" s="210"/>
      <c r="BW137" s="210"/>
      <c r="BX137" s="210"/>
      <c r="BY137" s="210"/>
      <c r="BZ137" s="210"/>
      <c r="CA137" s="210"/>
      <c r="CB137" s="210"/>
      <c r="CC137" s="210"/>
      <c r="CD137" s="210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210"/>
      <c r="CQ137" s="210"/>
      <c r="CR137" s="210"/>
      <c r="CS137" s="210"/>
      <c r="CT137" s="210"/>
      <c r="CU137" s="210"/>
      <c r="CV137" s="210"/>
      <c r="CW137" s="210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10"/>
      <c r="DQ137" s="210"/>
      <c r="DR137" s="210"/>
      <c r="DS137" s="210"/>
      <c r="DT137" s="210"/>
      <c r="DU137" s="210"/>
      <c r="DV137" s="210"/>
      <c r="DW137" s="210"/>
      <c r="DX137" s="210"/>
      <c r="DY137" s="210"/>
      <c r="DZ137" s="210"/>
      <c r="EA137" s="210"/>
      <c r="EB137" s="210"/>
      <c r="EC137" s="210"/>
      <c r="ED137" s="210"/>
      <c r="EE137" s="210"/>
      <c r="EF137" s="210"/>
      <c r="EG137" s="210"/>
      <c r="EH137" s="210"/>
      <c r="EI137" s="210"/>
      <c r="EJ137" s="210"/>
      <c r="EK137" s="210"/>
      <c r="EL137" s="210"/>
      <c r="EM137" s="210"/>
      <c r="EN137" s="210"/>
      <c r="EO137" s="210"/>
      <c r="EP137" s="210"/>
      <c r="EQ137" s="210"/>
      <c r="ER137" s="210"/>
      <c r="ES137" s="210"/>
      <c r="ET137" s="210"/>
      <c r="EU137" s="210"/>
      <c r="EV137" s="210"/>
      <c r="EW137" s="210"/>
      <c r="EX137" s="210"/>
      <c r="EY137" s="210"/>
      <c r="EZ137" s="210"/>
      <c r="FA137" s="210"/>
      <c r="FB137" s="210"/>
      <c r="FC137" s="210"/>
      <c r="FD137" s="210"/>
      <c r="FE137" s="210"/>
      <c r="FF137" s="210"/>
      <c r="FG137" s="210"/>
      <c r="FH137" s="210"/>
      <c r="FI137" s="210"/>
      <c r="FJ137" s="210"/>
      <c r="FK137" s="210"/>
      <c r="FL137" s="210"/>
      <c r="FM137" s="210"/>
      <c r="FN137" s="210"/>
      <c r="FO137" s="210"/>
      <c r="FP137" s="210"/>
      <c r="FQ137" s="210"/>
      <c r="FR137" s="210"/>
      <c r="FS137" s="210"/>
      <c r="FT137" s="210"/>
      <c r="FU137" s="210"/>
      <c r="FV137" s="210"/>
      <c r="FW137" s="210"/>
      <c r="FX137" s="210"/>
      <c r="FY137" s="210"/>
      <c r="FZ137" s="210"/>
      <c r="GA137" s="210"/>
      <c r="GB137" s="210"/>
      <c r="GC137" s="210"/>
      <c r="GD137" s="210"/>
      <c r="GE137" s="210"/>
      <c r="GF137" s="210"/>
      <c r="GG137" s="210"/>
      <c r="GH137" s="210"/>
      <c r="GI137" s="210"/>
      <c r="GJ137" s="210"/>
      <c r="GK137" s="210"/>
      <c r="GL137" s="210"/>
      <c r="GM137" s="210"/>
      <c r="GN137" s="210"/>
      <c r="GO137" s="210"/>
      <c r="GP137" s="210"/>
      <c r="GQ137" s="210"/>
      <c r="GR137" s="210"/>
      <c r="GS137" s="210"/>
      <c r="GT137" s="210"/>
      <c r="GU137" s="210"/>
      <c r="GV137" s="210"/>
      <c r="GW137" s="210"/>
      <c r="GX137" s="210"/>
      <c r="GY137" s="210"/>
      <c r="GZ137" s="210"/>
      <c r="HA137" s="210"/>
      <c r="HB137" s="210"/>
      <c r="HC137" s="210"/>
      <c r="HD137" s="210"/>
      <c r="HE137" s="210"/>
      <c r="HF137" s="210"/>
      <c r="HG137" s="210"/>
      <c r="HH137" s="210"/>
      <c r="HI137" s="210"/>
      <c r="HJ137" s="210"/>
      <c r="HK137" s="210"/>
      <c r="HL137" s="210"/>
      <c r="HM137" s="210"/>
      <c r="HN137" s="210"/>
      <c r="HO137" s="210"/>
      <c r="HP137" s="210"/>
      <c r="HQ137" s="210"/>
      <c r="HR137" s="210"/>
      <c r="HS137" s="210"/>
      <c r="HT137" s="210"/>
      <c r="HU137" s="210"/>
      <c r="HV137" s="210"/>
      <c r="HW137" s="210"/>
      <c r="HX137" s="210"/>
      <c r="HY137" s="210"/>
      <c r="HZ137" s="210"/>
      <c r="IA137" s="210"/>
      <c r="IB137" s="210"/>
      <c r="IC137" s="210"/>
      <c r="ID137" s="210"/>
      <c r="IE137" s="210"/>
      <c r="IF137" s="210"/>
      <c r="IG137" s="210"/>
      <c r="IH137" s="210"/>
      <c r="II137" s="210"/>
      <c r="IJ137" s="210"/>
      <c r="IK137" s="210"/>
      <c r="IL137" s="210"/>
      <c r="IM137" s="210"/>
      <c r="IN137" s="210"/>
      <c r="IO137" s="210"/>
      <c r="IP137" s="210"/>
      <c r="IQ137" s="210"/>
      <c r="IR137" s="210"/>
      <c r="IS137" s="210"/>
      <c r="IT137" s="210"/>
      <c r="IU137" s="210"/>
      <c r="IV137" s="210"/>
      <c r="IW137" s="210"/>
      <c r="IX137" s="210"/>
      <c r="IY137" s="210"/>
      <c r="IZ137" s="210"/>
      <c r="JA137" s="210"/>
      <c r="JB137" s="210"/>
      <c r="JC137" s="210"/>
      <c r="JD137" s="210"/>
      <c r="JE137" s="210"/>
      <c r="JF137" s="210"/>
      <c r="JG137" s="210"/>
      <c r="JH137" s="210"/>
      <c r="JI137" s="210"/>
      <c r="JJ137" s="210"/>
      <c r="JK137" s="210"/>
      <c r="JL137" s="210"/>
      <c r="JM137" s="210"/>
      <c r="JN137" s="210"/>
      <c r="JO137" s="210"/>
      <c r="JP137" s="210"/>
      <c r="JQ137" s="210"/>
      <c r="JR137" s="210"/>
      <c r="JS137" s="210"/>
      <c r="JT137" s="210"/>
      <c r="JU137" s="210"/>
      <c r="JV137" s="210"/>
      <c r="JW137" s="210"/>
      <c r="JX137" s="210"/>
      <c r="JY137" s="210"/>
      <c r="JZ137" s="210"/>
      <c r="KA137" s="210"/>
      <c r="KB137" s="210"/>
      <c r="KC137" s="210"/>
      <c r="KD137" s="210"/>
      <c r="KE137" s="210"/>
      <c r="KF137" s="210"/>
      <c r="KG137" s="210"/>
      <c r="KH137" s="210"/>
      <c r="KI137" s="210"/>
      <c r="KJ137" s="210"/>
      <c r="KK137" s="210"/>
      <c r="KL137" s="210"/>
      <c r="KM137" s="210"/>
      <c r="KN137" s="210"/>
      <c r="KO137" s="210"/>
      <c r="KP137" s="210"/>
      <c r="KQ137" s="210"/>
      <c r="KR137" s="210"/>
      <c r="KS137" s="210"/>
      <c r="KT137" s="210"/>
      <c r="KU137" s="210"/>
      <c r="KV137" s="210"/>
      <c r="KW137" s="210"/>
      <c r="KX137" s="210"/>
      <c r="KY137" s="210"/>
      <c r="KZ137" s="210"/>
      <c r="LA137" s="210"/>
      <c r="LB137" s="210"/>
      <c r="LC137" s="210"/>
      <c r="LD137" s="210"/>
      <c r="LE137" s="210"/>
      <c r="LF137" s="210"/>
      <c r="LG137" s="210"/>
      <c r="LH137" s="210"/>
      <c r="LI137" s="210"/>
      <c r="LJ137" s="210"/>
      <c r="LK137" s="210"/>
      <c r="LL137" s="210"/>
      <c r="LM137" s="210"/>
      <c r="LN137" s="210"/>
      <c r="LO137" s="210"/>
      <c r="LP137" s="210"/>
      <c r="LQ137" s="210"/>
      <c r="LR137" s="210"/>
      <c r="LS137" s="210"/>
      <c r="LT137" s="210"/>
      <c r="LU137" s="210"/>
      <c r="LV137" s="210"/>
      <c r="LW137" s="210"/>
      <c r="LX137" s="210"/>
      <c r="LY137" s="210"/>
      <c r="LZ137" s="210"/>
      <c r="MA137" s="210"/>
      <c r="MB137" s="210"/>
      <c r="MC137" s="210"/>
      <c r="MD137" s="210"/>
      <c r="ME137" s="210"/>
      <c r="MF137" s="210"/>
      <c r="MG137" s="210"/>
      <c r="MH137" s="210"/>
      <c r="MI137" s="210"/>
      <c r="MJ137" s="210"/>
      <c r="MK137" s="210"/>
      <c r="ML137" s="210"/>
      <c r="MM137" s="210"/>
      <c r="MN137" s="210"/>
      <c r="MO137" s="210"/>
      <c r="MP137" s="210"/>
      <c r="MQ137" s="210"/>
      <c r="MR137" s="210"/>
      <c r="MS137" s="210"/>
      <c r="MT137" s="210"/>
      <c r="MU137" s="210"/>
      <c r="MV137" s="210"/>
      <c r="MW137" s="210"/>
      <c r="MX137" s="210"/>
      <c r="MY137" s="210"/>
      <c r="MZ137" s="210"/>
      <c r="NA137" s="210"/>
      <c r="NB137" s="210"/>
      <c r="NC137" s="210"/>
      <c r="ND137" s="210"/>
      <c r="NE137" s="210"/>
      <c r="NF137" s="210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</row>
    <row r="138" spans="1:391" ht="21.6" customHeight="1" x14ac:dyDescent="0.75">
      <c r="A138" s="286"/>
      <c r="B138" s="241" t="s">
        <v>189</v>
      </c>
      <c r="C138" s="241" t="s">
        <v>190</v>
      </c>
      <c r="D138" s="270" t="s">
        <v>191</v>
      </c>
      <c r="E138" s="176"/>
      <c r="F138" s="176"/>
      <c r="G138" s="177"/>
      <c r="H138" s="340"/>
      <c r="I138" s="359"/>
      <c r="J138" s="235"/>
      <c r="K138" s="178" t="str" cm="1">
        <f t="array" ref="K138">IF((AND(J138:J141=1)), "Fully Mapped", "Not/ Partially Mapped")</f>
        <v>Not/ Partially Mapped</v>
      </c>
      <c r="L138" s="103"/>
      <c r="M138" s="145"/>
      <c r="N138" s="179"/>
      <c r="O138" s="358"/>
      <c r="P138" s="369"/>
      <c r="Q138" s="379"/>
    </row>
    <row r="139" spans="1:391" ht="21.6" x14ac:dyDescent="0.75">
      <c r="A139" s="286"/>
      <c r="B139" s="278"/>
      <c r="C139" s="278"/>
      <c r="D139" s="271" t="s">
        <v>192</v>
      </c>
      <c r="E139" s="139"/>
      <c r="F139" s="139"/>
      <c r="G139" s="146"/>
      <c r="H139" s="333"/>
      <c r="I139" s="359"/>
      <c r="J139" s="230"/>
      <c r="K139" s="180"/>
      <c r="L139" s="103"/>
      <c r="M139" s="142"/>
      <c r="N139" s="143"/>
      <c r="O139" s="355"/>
      <c r="P139" s="369"/>
      <c r="Q139" s="377"/>
    </row>
    <row r="140" spans="1:391" ht="64.8" x14ac:dyDescent="0.75">
      <c r="A140" s="286"/>
      <c r="B140" s="278"/>
      <c r="C140" s="278"/>
      <c r="D140" s="271" t="s">
        <v>193</v>
      </c>
      <c r="E140" s="139"/>
      <c r="F140" s="139"/>
      <c r="G140" s="146"/>
      <c r="H140" s="333"/>
      <c r="I140" s="359"/>
      <c r="J140" s="230"/>
      <c r="K140" s="180"/>
      <c r="L140" s="103"/>
      <c r="M140" s="142"/>
      <c r="N140" s="143"/>
      <c r="O140" s="355"/>
      <c r="P140" s="369"/>
      <c r="Q140" s="377"/>
    </row>
    <row r="141" spans="1:391" s="175" customFormat="1" ht="43.8" thickBot="1" x14ac:dyDescent="0.8">
      <c r="A141" s="286"/>
      <c r="B141" s="242"/>
      <c r="C141" s="242"/>
      <c r="D141" s="405" t="s">
        <v>194</v>
      </c>
      <c r="E141" s="171"/>
      <c r="F141" s="171"/>
      <c r="G141" s="181"/>
      <c r="H141" s="341"/>
      <c r="I141" s="359"/>
      <c r="J141" s="229"/>
      <c r="K141" s="182"/>
      <c r="L141" s="113"/>
      <c r="M141" s="150"/>
      <c r="N141" s="152"/>
      <c r="O141" s="357"/>
      <c r="P141" s="369"/>
      <c r="Q141" s="378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210"/>
      <c r="BN141" s="210"/>
      <c r="BO141" s="210"/>
      <c r="BP141" s="210"/>
      <c r="BQ141" s="210"/>
      <c r="BR141" s="210"/>
      <c r="BS141" s="210"/>
      <c r="BT141" s="210"/>
      <c r="BU141" s="210"/>
      <c r="BV141" s="210"/>
      <c r="BW141" s="210"/>
      <c r="BX141" s="210"/>
      <c r="BY141" s="210"/>
      <c r="BZ141" s="210"/>
      <c r="CA141" s="210"/>
      <c r="CB141" s="210"/>
      <c r="CC141" s="210"/>
      <c r="CD141" s="210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210"/>
      <c r="CQ141" s="210"/>
      <c r="CR141" s="210"/>
      <c r="CS141" s="210"/>
      <c r="CT141" s="210"/>
      <c r="CU141" s="210"/>
      <c r="CV141" s="210"/>
      <c r="CW141" s="210"/>
      <c r="CX141" s="210"/>
      <c r="CY141" s="210"/>
      <c r="CZ141" s="210"/>
      <c r="DA141" s="210"/>
      <c r="DB141" s="210"/>
      <c r="DC141" s="210"/>
      <c r="DD141" s="210"/>
      <c r="DE141" s="210"/>
      <c r="DF141" s="210"/>
      <c r="DG141" s="210"/>
      <c r="DH141" s="210"/>
      <c r="DI141" s="210"/>
      <c r="DJ141" s="210"/>
      <c r="DK141" s="210"/>
      <c r="DL141" s="210"/>
      <c r="DM141" s="210"/>
      <c r="DN141" s="210"/>
      <c r="DO141" s="210"/>
      <c r="DP141" s="210"/>
      <c r="DQ141" s="210"/>
      <c r="DR141" s="210"/>
      <c r="DS141" s="210"/>
      <c r="DT141" s="210"/>
      <c r="DU141" s="210"/>
      <c r="DV141" s="210"/>
      <c r="DW141" s="210"/>
      <c r="DX141" s="210"/>
      <c r="DY141" s="210"/>
      <c r="DZ141" s="210"/>
      <c r="EA141" s="210"/>
      <c r="EB141" s="210"/>
      <c r="EC141" s="210"/>
      <c r="ED141" s="210"/>
      <c r="EE141" s="210"/>
      <c r="EF141" s="210"/>
      <c r="EG141" s="210"/>
      <c r="EH141" s="210"/>
      <c r="EI141" s="210"/>
      <c r="EJ141" s="210"/>
      <c r="EK141" s="210"/>
      <c r="EL141" s="210"/>
      <c r="EM141" s="210"/>
      <c r="EN141" s="210"/>
      <c r="EO141" s="210"/>
      <c r="EP141" s="210"/>
      <c r="EQ141" s="210"/>
      <c r="ER141" s="210"/>
      <c r="ES141" s="210"/>
      <c r="ET141" s="210"/>
      <c r="EU141" s="210"/>
      <c r="EV141" s="210"/>
      <c r="EW141" s="210"/>
      <c r="EX141" s="210"/>
      <c r="EY141" s="210"/>
      <c r="EZ141" s="210"/>
      <c r="FA141" s="210"/>
      <c r="FB141" s="210"/>
      <c r="FC141" s="210"/>
      <c r="FD141" s="210"/>
      <c r="FE141" s="210"/>
      <c r="FF141" s="210"/>
      <c r="FG141" s="210"/>
      <c r="FH141" s="210"/>
      <c r="FI141" s="210"/>
      <c r="FJ141" s="210"/>
      <c r="FK141" s="210"/>
      <c r="FL141" s="210"/>
      <c r="FM141" s="210"/>
      <c r="FN141" s="210"/>
      <c r="FO141" s="210"/>
      <c r="FP141" s="210"/>
      <c r="FQ141" s="210"/>
      <c r="FR141" s="210"/>
      <c r="FS141" s="210"/>
      <c r="FT141" s="210"/>
      <c r="FU141" s="210"/>
      <c r="FV141" s="210"/>
      <c r="FW141" s="210"/>
      <c r="FX141" s="210"/>
      <c r="FY141" s="210"/>
      <c r="FZ141" s="210"/>
      <c r="GA141" s="210"/>
      <c r="GB141" s="210"/>
      <c r="GC141" s="210"/>
      <c r="GD141" s="210"/>
      <c r="GE141" s="210"/>
      <c r="GF141" s="210"/>
      <c r="GG141" s="210"/>
      <c r="GH141" s="210"/>
      <c r="GI141" s="210"/>
      <c r="GJ141" s="210"/>
      <c r="GK141" s="210"/>
      <c r="GL141" s="210"/>
      <c r="GM141" s="210"/>
      <c r="GN141" s="210"/>
      <c r="GO141" s="210"/>
      <c r="GP141" s="210"/>
      <c r="GQ141" s="210"/>
      <c r="GR141" s="210"/>
      <c r="GS141" s="210"/>
      <c r="GT141" s="210"/>
      <c r="GU141" s="210"/>
      <c r="GV141" s="210"/>
      <c r="GW141" s="210"/>
      <c r="GX141" s="210"/>
      <c r="GY141" s="210"/>
      <c r="GZ141" s="210"/>
      <c r="HA141" s="210"/>
      <c r="HB141" s="210"/>
      <c r="HC141" s="210"/>
      <c r="HD141" s="210"/>
      <c r="HE141" s="210"/>
      <c r="HF141" s="210"/>
      <c r="HG141" s="210"/>
      <c r="HH141" s="210"/>
      <c r="HI141" s="210"/>
      <c r="HJ141" s="210"/>
      <c r="HK141" s="210"/>
      <c r="HL141" s="210"/>
      <c r="HM141" s="210"/>
      <c r="HN141" s="210"/>
      <c r="HO141" s="210"/>
      <c r="HP141" s="210"/>
      <c r="HQ141" s="210"/>
      <c r="HR141" s="210"/>
      <c r="HS141" s="210"/>
      <c r="HT141" s="210"/>
      <c r="HU141" s="210"/>
      <c r="HV141" s="210"/>
      <c r="HW141" s="210"/>
      <c r="HX141" s="210"/>
      <c r="HY141" s="210"/>
      <c r="HZ141" s="210"/>
      <c r="IA141" s="210"/>
      <c r="IB141" s="210"/>
      <c r="IC141" s="210"/>
      <c r="ID141" s="210"/>
      <c r="IE141" s="210"/>
      <c r="IF141" s="210"/>
      <c r="IG141" s="210"/>
      <c r="IH141" s="210"/>
      <c r="II141" s="210"/>
      <c r="IJ141" s="210"/>
      <c r="IK141" s="210"/>
      <c r="IL141" s="210"/>
      <c r="IM141" s="210"/>
      <c r="IN141" s="210"/>
      <c r="IO141" s="210"/>
      <c r="IP141" s="210"/>
      <c r="IQ141" s="210"/>
      <c r="IR141" s="210"/>
      <c r="IS141" s="210"/>
      <c r="IT141" s="210"/>
      <c r="IU141" s="210"/>
      <c r="IV141" s="210"/>
      <c r="IW141" s="210"/>
      <c r="IX141" s="210"/>
      <c r="IY141" s="210"/>
      <c r="IZ141" s="210"/>
      <c r="JA141" s="210"/>
      <c r="JB141" s="210"/>
      <c r="JC141" s="210"/>
      <c r="JD141" s="210"/>
      <c r="JE141" s="210"/>
      <c r="JF141" s="210"/>
      <c r="JG141" s="210"/>
      <c r="JH141" s="210"/>
      <c r="JI141" s="210"/>
      <c r="JJ141" s="210"/>
      <c r="JK141" s="210"/>
      <c r="JL141" s="210"/>
      <c r="JM141" s="210"/>
      <c r="JN141" s="210"/>
      <c r="JO141" s="210"/>
      <c r="JP141" s="210"/>
      <c r="JQ141" s="210"/>
      <c r="JR141" s="210"/>
      <c r="JS141" s="210"/>
      <c r="JT141" s="210"/>
      <c r="JU141" s="210"/>
      <c r="JV141" s="210"/>
      <c r="JW141" s="210"/>
      <c r="JX141" s="210"/>
      <c r="JY141" s="210"/>
      <c r="JZ141" s="210"/>
      <c r="KA141" s="210"/>
      <c r="KB141" s="210"/>
      <c r="KC141" s="210"/>
      <c r="KD141" s="210"/>
      <c r="KE141" s="210"/>
      <c r="KF141" s="210"/>
      <c r="KG141" s="210"/>
      <c r="KH141" s="210"/>
      <c r="KI141" s="210"/>
      <c r="KJ141" s="210"/>
      <c r="KK141" s="210"/>
      <c r="KL141" s="210"/>
      <c r="KM141" s="210"/>
      <c r="KN141" s="210"/>
      <c r="KO141" s="210"/>
      <c r="KP141" s="210"/>
      <c r="KQ141" s="210"/>
      <c r="KR141" s="210"/>
      <c r="KS141" s="210"/>
      <c r="KT141" s="210"/>
      <c r="KU141" s="210"/>
      <c r="KV141" s="210"/>
      <c r="KW141" s="210"/>
      <c r="KX141" s="210"/>
      <c r="KY141" s="210"/>
      <c r="KZ141" s="210"/>
      <c r="LA141" s="210"/>
      <c r="LB141" s="210"/>
      <c r="LC141" s="210"/>
      <c r="LD141" s="210"/>
      <c r="LE141" s="210"/>
      <c r="LF141" s="210"/>
      <c r="LG141" s="210"/>
      <c r="LH141" s="210"/>
      <c r="LI141" s="210"/>
      <c r="LJ141" s="210"/>
      <c r="LK141" s="210"/>
      <c r="LL141" s="210"/>
      <c r="LM141" s="210"/>
      <c r="LN141" s="210"/>
      <c r="LO141" s="210"/>
      <c r="LP141" s="210"/>
      <c r="LQ141" s="210"/>
      <c r="LR141" s="210"/>
      <c r="LS141" s="210"/>
      <c r="LT141" s="210"/>
      <c r="LU141" s="210"/>
      <c r="LV141" s="210"/>
      <c r="LW141" s="210"/>
      <c r="LX141" s="210"/>
      <c r="LY141" s="210"/>
      <c r="LZ141" s="210"/>
      <c r="MA141" s="210"/>
      <c r="MB141" s="210"/>
      <c r="MC141" s="210"/>
      <c r="MD141" s="210"/>
      <c r="ME141" s="210"/>
      <c r="MF141" s="210"/>
      <c r="MG141" s="210"/>
      <c r="MH141" s="210"/>
      <c r="MI141" s="210"/>
      <c r="MJ141" s="210"/>
      <c r="MK141" s="210"/>
      <c r="ML141" s="210"/>
      <c r="MM141" s="210"/>
      <c r="MN141" s="210"/>
      <c r="MO141" s="210"/>
      <c r="MP141" s="210"/>
      <c r="MQ141" s="210"/>
      <c r="MR141" s="210"/>
      <c r="MS141" s="210"/>
      <c r="MT141" s="210"/>
      <c r="MU141" s="210"/>
      <c r="MV141" s="210"/>
      <c r="MW141" s="210"/>
      <c r="MX141" s="210"/>
      <c r="MY141" s="210"/>
      <c r="MZ141" s="210"/>
      <c r="NA141" s="210"/>
      <c r="NB141" s="210"/>
      <c r="NC141" s="210"/>
      <c r="ND141" s="210"/>
      <c r="NE141" s="210"/>
      <c r="NF141" s="210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</row>
    <row r="142" spans="1:391" ht="22.2" thickBot="1" x14ac:dyDescent="0.8">
      <c r="A142" s="286"/>
      <c r="B142" s="189" t="s">
        <v>0</v>
      </c>
      <c r="C142" s="190" t="s">
        <v>5</v>
      </c>
      <c r="D142" s="186" t="s">
        <v>2</v>
      </c>
      <c r="E142" s="205"/>
      <c r="F142" s="206"/>
      <c r="G142" s="206"/>
      <c r="H142" s="206"/>
      <c r="I142" s="215"/>
      <c r="J142" s="206"/>
      <c r="K142" s="206"/>
      <c r="L142" s="206"/>
      <c r="M142" s="206"/>
      <c r="N142" s="206"/>
      <c r="O142" s="206"/>
      <c r="P142" s="215"/>
      <c r="Q142" s="206"/>
    </row>
    <row r="143" spans="1:391" ht="22.2" customHeight="1" thickBot="1" x14ac:dyDescent="0.8">
      <c r="A143" s="286"/>
      <c r="B143" s="243" t="s">
        <v>195</v>
      </c>
      <c r="C143" s="241" t="s">
        <v>196</v>
      </c>
      <c r="D143" s="254" t="s">
        <v>197</v>
      </c>
      <c r="E143" s="167"/>
      <c r="F143" s="167"/>
      <c r="G143" s="168"/>
      <c r="H143" s="339"/>
      <c r="I143" s="359"/>
      <c r="J143" s="227"/>
      <c r="K143" s="191" t="str" cm="1">
        <f t="array" ref="K143">IF((AND(J143:J144=1)), "Fully Mapped", "Not/ Partially Mapped")</f>
        <v>Not/ Partially Mapped</v>
      </c>
      <c r="L143" s="120">
        <f>SUM('Workings out'!K5:K10)</f>
        <v>0</v>
      </c>
      <c r="M143" s="188"/>
      <c r="N143" s="188"/>
      <c r="O143" s="352"/>
      <c r="P143" s="375"/>
      <c r="Q143" s="371"/>
    </row>
    <row r="144" spans="1:391" ht="43.8" thickBot="1" x14ac:dyDescent="0.8">
      <c r="A144" s="286"/>
      <c r="B144" s="265"/>
      <c r="C144" s="242"/>
      <c r="D144" s="269" t="s">
        <v>198</v>
      </c>
      <c r="E144" s="181"/>
      <c r="F144" s="181"/>
      <c r="G144" s="149"/>
      <c r="H144" s="334"/>
      <c r="I144" s="359"/>
      <c r="J144" s="236"/>
      <c r="K144" s="191"/>
      <c r="L144" s="103"/>
      <c r="M144" s="173"/>
      <c r="N144" s="192"/>
      <c r="O144" s="353"/>
      <c r="P144" s="375"/>
      <c r="Q144" s="371"/>
    </row>
    <row r="145" spans="1:17" ht="87" thickBot="1" x14ac:dyDescent="0.8">
      <c r="A145" s="286"/>
      <c r="B145" s="241" t="s">
        <v>199</v>
      </c>
      <c r="C145" s="241" t="s">
        <v>200</v>
      </c>
      <c r="D145" s="270" t="s">
        <v>201</v>
      </c>
      <c r="E145" s="167"/>
      <c r="F145" s="168"/>
      <c r="G145" s="168"/>
      <c r="H145" s="339"/>
      <c r="I145" s="359"/>
      <c r="J145" s="227"/>
      <c r="K145" s="191" t="str" cm="1">
        <f t="array" ref="K145">IF((AND(J145:J148=1)), "Fully Mapped", "Not/ Partially Mapped")</f>
        <v>Not/ Partially Mapped</v>
      </c>
      <c r="L145" s="103"/>
      <c r="M145" s="136"/>
      <c r="N145" s="138"/>
      <c r="O145" s="354"/>
      <c r="P145" s="375"/>
      <c r="Q145" s="372"/>
    </row>
    <row r="146" spans="1:17" ht="22.2" thickBot="1" x14ac:dyDescent="0.8">
      <c r="A146" s="286"/>
      <c r="B146" s="278"/>
      <c r="C146" s="278"/>
      <c r="D146" s="271" t="s">
        <v>202</v>
      </c>
      <c r="E146" s="146"/>
      <c r="F146" s="122"/>
      <c r="G146" s="123"/>
      <c r="H146" s="329"/>
      <c r="I146" s="359"/>
      <c r="J146" s="237"/>
      <c r="K146" s="191"/>
      <c r="L146" s="103"/>
      <c r="M146" s="143"/>
      <c r="N146" s="143"/>
      <c r="O146" s="355"/>
      <c r="P146" s="375"/>
      <c r="Q146" s="373"/>
    </row>
    <row r="147" spans="1:17" ht="43.8" thickBot="1" x14ac:dyDescent="0.8">
      <c r="A147" s="286"/>
      <c r="B147" s="278"/>
      <c r="C147" s="278"/>
      <c r="D147" s="271" t="s">
        <v>203</v>
      </c>
      <c r="E147" s="122"/>
      <c r="F147" s="146"/>
      <c r="G147" s="140"/>
      <c r="H147" s="332"/>
      <c r="I147" s="359"/>
      <c r="J147" s="238"/>
      <c r="K147" s="191"/>
      <c r="L147" s="103"/>
      <c r="M147" s="124"/>
      <c r="N147" s="125"/>
      <c r="O147" s="356"/>
      <c r="P147" s="375"/>
      <c r="Q147" s="373"/>
    </row>
    <row r="148" spans="1:17" ht="65.400000000000006" thickBot="1" x14ac:dyDescent="0.8">
      <c r="A148" s="286"/>
      <c r="B148" s="242"/>
      <c r="C148" s="242"/>
      <c r="D148" s="405" t="s">
        <v>204</v>
      </c>
      <c r="E148" s="181"/>
      <c r="F148" s="193"/>
      <c r="G148" s="181"/>
      <c r="H148" s="341"/>
      <c r="I148" s="359"/>
      <c r="J148" s="234"/>
      <c r="K148" s="191"/>
      <c r="L148" s="113"/>
      <c r="M148" s="152"/>
      <c r="N148" s="152"/>
      <c r="O148" s="357"/>
      <c r="P148" s="375"/>
      <c r="Q148" s="374"/>
    </row>
    <row r="149" spans="1:17" ht="22.2" thickBot="1" x14ac:dyDescent="0.8">
      <c r="A149" s="283" t="s">
        <v>205</v>
      </c>
      <c r="B149" s="114" t="s">
        <v>0</v>
      </c>
      <c r="C149" s="115" t="s">
        <v>1</v>
      </c>
      <c r="D149" s="194" t="s">
        <v>2</v>
      </c>
      <c r="E149" s="205"/>
      <c r="F149" s="206"/>
      <c r="G149" s="206"/>
      <c r="H149" s="206"/>
      <c r="I149" s="215"/>
      <c r="J149" s="206"/>
      <c r="K149" s="206"/>
      <c r="L149" s="206"/>
      <c r="M149" s="206"/>
      <c r="N149" s="206"/>
      <c r="O149" s="206"/>
      <c r="P149" s="215"/>
      <c r="Q149" s="206"/>
    </row>
    <row r="150" spans="1:17" ht="22.2" customHeight="1" x14ac:dyDescent="0.75">
      <c r="A150" s="284"/>
      <c r="B150" s="243" t="s">
        <v>206</v>
      </c>
      <c r="C150" s="241" t="s">
        <v>207</v>
      </c>
      <c r="D150" s="270" t="s">
        <v>208</v>
      </c>
      <c r="E150" s="116"/>
      <c r="F150" s="116"/>
      <c r="G150" s="117"/>
      <c r="H150" s="335"/>
      <c r="I150" s="359"/>
      <c r="J150" s="223"/>
      <c r="K150" s="119" t="str" cm="1">
        <f t="array" ref="K150">IF((AND(J150:J152=1)), "Fully Mapped", "Not/ Partially Mapped")</f>
        <v>Not/ Partially Mapped</v>
      </c>
      <c r="L150" s="119">
        <f>SUM('Workings out'!L5:L7)</f>
        <v>0</v>
      </c>
      <c r="M150" s="118"/>
      <c r="N150" s="121"/>
      <c r="O150" s="346"/>
      <c r="P150" s="369"/>
      <c r="Q150" s="370"/>
    </row>
    <row r="151" spans="1:17" ht="64.8" x14ac:dyDescent="0.75">
      <c r="A151" s="284"/>
      <c r="B151" s="245"/>
      <c r="C151" s="278"/>
      <c r="D151" s="271" t="s">
        <v>209</v>
      </c>
      <c r="E151" s="100"/>
      <c r="F151" s="100"/>
      <c r="G151" s="101"/>
      <c r="H151" s="325"/>
      <c r="I151" s="359"/>
      <c r="J151" s="222"/>
      <c r="K151" s="119"/>
      <c r="L151" s="119"/>
      <c r="M151" s="104"/>
      <c r="N151" s="105"/>
      <c r="O151" s="347"/>
      <c r="P151" s="369"/>
      <c r="Q151" s="362"/>
    </row>
    <row r="152" spans="1:17" ht="22.2" thickBot="1" x14ac:dyDescent="0.8">
      <c r="A152" s="284"/>
      <c r="B152" s="245"/>
      <c r="C152" s="242"/>
      <c r="D152" s="271" t="s">
        <v>210</v>
      </c>
      <c r="E152" s="100"/>
      <c r="F152" s="100"/>
      <c r="G152" s="101"/>
      <c r="H152" s="325"/>
      <c r="I152" s="359"/>
      <c r="J152" s="222"/>
      <c r="K152" s="119"/>
      <c r="L152" s="119"/>
      <c r="M152" s="104"/>
      <c r="N152" s="105"/>
      <c r="O152" s="347"/>
      <c r="P152" s="369"/>
      <c r="Q152" s="362"/>
    </row>
    <row r="153" spans="1:17" ht="22.2" thickBot="1" x14ac:dyDescent="0.8">
      <c r="A153" s="284"/>
      <c r="B153" s="114" t="s">
        <v>0</v>
      </c>
      <c r="C153" s="115" t="s">
        <v>5</v>
      </c>
      <c r="D153" s="115" t="s">
        <v>2</v>
      </c>
      <c r="E153" s="205"/>
      <c r="F153" s="206"/>
      <c r="G153" s="206"/>
      <c r="H153" s="206"/>
      <c r="I153" s="215"/>
      <c r="J153" s="206"/>
      <c r="K153" s="206"/>
      <c r="L153" s="206"/>
      <c r="M153" s="206"/>
      <c r="N153" s="206"/>
      <c r="O153" s="342"/>
      <c r="P153" s="215"/>
      <c r="Q153" s="206"/>
    </row>
    <row r="154" spans="1:17" ht="65.400000000000006" customHeight="1" x14ac:dyDescent="0.75">
      <c r="A154" s="284"/>
      <c r="B154" s="243" t="s">
        <v>211</v>
      </c>
      <c r="C154" s="241" t="s">
        <v>212</v>
      </c>
      <c r="D154" s="270" t="s">
        <v>213</v>
      </c>
      <c r="E154" s="116"/>
      <c r="F154" s="116"/>
      <c r="G154" s="117"/>
      <c r="H154" s="335"/>
      <c r="I154" s="359"/>
      <c r="J154" s="223"/>
      <c r="K154" s="119" t="str" cm="1">
        <f t="array" ref="K154">IF((AND(J154:J156=1)), "Fully Mapped", "Not/ Partially Mapped")</f>
        <v>Not/ Partially Mapped</v>
      </c>
      <c r="L154" s="120">
        <f>SUM('Workings out'!M5:M10)</f>
        <v>0</v>
      </c>
      <c r="M154" s="118"/>
      <c r="N154" s="121"/>
      <c r="O154" s="350"/>
      <c r="P154" s="359"/>
      <c r="Q154" s="365"/>
    </row>
    <row r="155" spans="1:17" ht="64.8" x14ac:dyDescent="0.75">
      <c r="A155" s="284"/>
      <c r="B155" s="245"/>
      <c r="C155" s="278"/>
      <c r="D155" s="271" t="s">
        <v>214</v>
      </c>
      <c r="E155" s="100"/>
      <c r="F155" s="100"/>
      <c r="G155" s="101"/>
      <c r="H155" s="325"/>
      <c r="I155" s="359"/>
      <c r="J155" s="222"/>
      <c r="K155" s="119"/>
      <c r="L155" s="103"/>
      <c r="M155" s="104"/>
      <c r="N155" s="105"/>
      <c r="O155" s="347"/>
      <c r="P155" s="359"/>
      <c r="Q155" s="366"/>
    </row>
    <row r="156" spans="1:17" ht="43.8" thickBot="1" x14ac:dyDescent="0.8">
      <c r="A156" s="284"/>
      <c r="B156" s="245"/>
      <c r="C156" s="242"/>
      <c r="D156" s="271" t="s">
        <v>215</v>
      </c>
      <c r="E156" s="100"/>
      <c r="F156" s="100"/>
      <c r="G156" s="101"/>
      <c r="H156" s="325"/>
      <c r="I156" s="359"/>
      <c r="J156" s="222"/>
      <c r="K156" s="119"/>
      <c r="L156" s="103"/>
      <c r="M156" s="104"/>
      <c r="N156" s="105"/>
      <c r="O156" s="347"/>
      <c r="P156" s="359"/>
      <c r="Q156" s="366"/>
    </row>
    <row r="157" spans="1:17" ht="43.8" customHeight="1" x14ac:dyDescent="0.75">
      <c r="A157" s="284"/>
      <c r="B157" s="243" t="s">
        <v>216</v>
      </c>
      <c r="C157" s="241" t="s">
        <v>217</v>
      </c>
      <c r="D157" s="254" t="s">
        <v>218</v>
      </c>
      <c r="E157" s="92"/>
      <c r="F157" s="92"/>
      <c r="G157" s="93"/>
      <c r="H157" s="324"/>
      <c r="I157" s="359"/>
      <c r="J157" s="221"/>
      <c r="K157" s="127" t="str" cm="1">
        <f t="array" ref="K157">IF((AND(J157:J158=1)), "Fully Mapped", "Not/ Partially Mapped")</f>
        <v>Not/ Partially Mapped</v>
      </c>
      <c r="L157" s="103"/>
      <c r="M157" s="96"/>
      <c r="N157" s="97"/>
      <c r="O157" s="348"/>
      <c r="P157" s="359"/>
      <c r="Q157" s="367"/>
    </row>
    <row r="158" spans="1:17" ht="43.8" thickBot="1" x14ac:dyDescent="0.8">
      <c r="A158" s="284"/>
      <c r="B158" s="265"/>
      <c r="C158" s="242"/>
      <c r="D158" s="269" t="s">
        <v>219</v>
      </c>
      <c r="E158" s="100"/>
      <c r="F158" s="100"/>
      <c r="G158" s="101"/>
      <c r="H158" s="325"/>
      <c r="I158" s="359"/>
      <c r="J158" s="222"/>
      <c r="K158" s="119"/>
      <c r="L158" s="103"/>
      <c r="M158" s="104"/>
      <c r="N158" s="105"/>
      <c r="O158" s="347"/>
      <c r="P158" s="359"/>
      <c r="Q158" s="366"/>
    </row>
    <row r="159" spans="1:17" ht="43.8" thickBot="1" x14ac:dyDescent="0.8">
      <c r="A159" s="284"/>
      <c r="B159" s="247" t="s">
        <v>220</v>
      </c>
      <c r="C159" s="261" t="s">
        <v>221</v>
      </c>
      <c r="D159" s="266" t="s">
        <v>222</v>
      </c>
      <c r="E159" s="92"/>
      <c r="F159" s="92"/>
      <c r="G159" s="93"/>
      <c r="H159" s="343"/>
      <c r="I159" s="359"/>
      <c r="J159" s="221"/>
      <c r="K159" s="195" t="str" cm="1">
        <f t="array" ref="K159">IF((AND(J159:J159=1)), "Fully Mapped", "Not/ Partially Mapped")</f>
        <v>Not/ Partially Mapped</v>
      </c>
      <c r="L159" s="113"/>
      <c r="M159" s="96"/>
      <c r="N159" s="97"/>
      <c r="O159" s="351"/>
      <c r="P159" s="359"/>
      <c r="Q159" s="368"/>
    </row>
    <row r="160" spans="1:17" ht="22.2" thickBot="1" x14ac:dyDescent="0.8">
      <c r="A160" s="283" t="s">
        <v>223</v>
      </c>
      <c r="B160" s="114" t="s">
        <v>0</v>
      </c>
      <c r="C160" s="115" t="s">
        <v>1</v>
      </c>
      <c r="D160" s="133" t="s">
        <v>2</v>
      </c>
      <c r="E160" s="205"/>
      <c r="F160" s="206"/>
      <c r="G160" s="206"/>
      <c r="H160" s="206"/>
      <c r="I160" s="215"/>
      <c r="J160" s="206"/>
      <c r="K160" s="206"/>
      <c r="L160" s="206"/>
      <c r="M160" s="206"/>
      <c r="N160" s="206"/>
      <c r="O160" s="206"/>
      <c r="P160" s="215"/>
      <c r="Q160" s="206"/>
    </row>
    <row r="161" spans="1:17" ht="151.19999999999999" x14ac:dyDescent="0.75">
      <c r="A161" s="284"/>
      <c r="B161" s="243" t="s">
        <v>224</v>
      </c>
      <c r="C161" s="241" t="s">
        <v>225</v>
      </c>
      <c r="D161" s="254" t="s">
        <v>226</v>
      </c>
      <c r="E161" s="116"/>
      <c r="F161" s="116"/>
      <c r="G161" s="117"/>
      <c r="H161" s="328"/>
      <c r="I161" s="359"/>
      <c r="J161" s="223"/>
      <c r="K161" s="119" t="str" cm="1">
        <f t="array" ref="K161">IF((AND(J161:J162=1)), "Fully Mapped", "Not/ Partially Mapped")</f>
        <v>Not/ Partially Mapped</v>
      </c>
      <c r="L161" s="120">
        <f>SUM('Workings out'!N5:N8)</f>
        <v>0</v>
      </c>
      <c r="M161" s="118"/>
      <c r="N161" s="121"/>
      <c r="O161" s="346"/>
      <c r="P161" s="359"/>
      <c r="Q161" s="361"/>
    </row>
    <row r="162" spans="1:17" ht="22.2" thickBot="1" x14ac:dyDescent="0.8">
      <c r="A162" s="284"/>
      <c r="B162" s="265"/>
      <c r="C162" s="242"/>
      <c r="D162" s="269" t="s">
        <v>227</v>
      </c>
      <c r="E162" s="100"/>
      <c r="F162" s="100"/>
      <c r="G162" s="101"/>
      <c r="H162" s="325"/>
      <c r="I162" s="359"/>
      <c r="J162" s="222"/>
      <c r="K162" s="119"/>
      <c r="L162" s="103"/>
      <c r="M162" s="104"/>
      <c r="N162" s="105"/>
      <c r="O162" s="347"/>
      <c r="P162" s="359"/>
      <c r="Q162" s="362"/>
    </row>
    <row r="163" spans="1:17" ht="151.19999999999999" x14ac:dyDescent="0.75">
      <c r="A163" s="284"/>
      <c r="B163" s="243" t="s">
        <v>228</v>
      </c>
      <c r="C163" s="241" t="s">
        <v>229</v>
      </c>
      <c r="D163" s="254" t="s">
        <v>230</v>
      </c>
      <c r="E163" s="92"/>
      <c r="F163" s="92"/>
      <c r="G163" s="93"/>
      <c r="H163" s="324"/>
      <c r="I163" s="359"/>
      <c r="J163" s="221"/>
      <c r="K163" s="127" t="str" cm="1">
        <f t="array" ref="K163">IF((AND(J163:J164=1)), "Fully Mapped", "Not/ Partially Mapped")</f>
        <v>Not/ Partially Mapped</v>
      </c>
      <c r="L163" s="103"/>
      <c r="M163" s="96"/>
      <c r="N163" s="97"/>
      <c r="O163" s="348"/>
      <c r="P163" s="359"/>
      <c r="Q163" s="363"/>
    </row>
    <row r="164" spans="1:17" ht="22.2" thickBot="1" x14ac:dyDescent="0.8">
      <c r="A164" s="284"/>
      <c r="B164" s="265"/>
      <c r="C164" s="242"/>
      <c r="D164" s="269" t="s">
        <v>231</v>
      </c>
      <c r="E164" s="100"/>
      <c r="F164" s="100"/>
      <c r="G164" s="101"/>
      <c r="H164" s="325"/>
      <c r="I164" s="359"/>
      <c r="J164" s="222"/>
      <c r="K164" s="119"/>
      <c r="L164" s="113"/>
      <c r="M164" s="104"/>
      <c r="N164" s="105"/>
      <c r="O164" s="349"/>
      <c r="P164" s="359"/>
      <c r="Q164" s="364"/>
    </row>
    <row r="165" spans="1:17" ht="22.2" thickBot="1" x14ac:dyDescent="0.8">
      <c r="A165" s="284"/>
      <c r="B165" s="114" t="s">
        <v>0</v>
      </c>
      <c r="C165" s="115" t="s">
        <v>5</v>
      </c>
      <c r="D165" s="166" t="s">
        <v>2</v>
      </c>
      <c r="E165" s="205"/>
      <c r="F165" s="206"/>
      <c r="G165" s="206"/>
      <c r="H165" s="206"/>
      <c r="I165" s="215"/>
      <c r="J165" s="206"/>
      <c r="K165" s="206"/>
      <c r="L165" s="206"/>
      <c r="M165" s="206"/>
      <c r="N165" s="206"/>
      <c r="O165" s="206"/>
      <c r="P165" s="215"/>
      <c r="Q165" s="206"/>
    </row>
    <row r="166" spans="1:17" ht="108.6" thickBot="1" x14ac:dyDescent="0.8">
      <c r="A166" s="289"/>
      <c r="B166" s="199" t="s">
        <v>232</v>
      </c>
      <c r="C166" s="199" t="s">
        <v>233</v>
      </c>
      <c r="D166" s="266" t="s">
        <v>234</v>
      </c>
      <c r="E166" s="290"/>
      <c r="F166" s="290"/>
      <c r="G166" s="290"/>
      <c r="H166" s="344"/>
      <c r="I166" s="359"/>
      <c r="J166" s="291"/>
      <c r="K166" s="292" t="str" cm="1">
        <f t="array" ref="K166">IF((AND(J166:J166=1)), "Fully Mapped", "Not/ Partially Mapped")</f>
        <v>Not/ Partially Mapped</v>
      </c>
      <c r="L166" s="292">
        <f>SUM('Workings out'!O5)</f>
        <v>0</v>
      </c>
      <c r="M166" s="293"/>
      <c r="N166" s="293"/>
      <c r="O166" s="345"/>
      <c r="P166" s="359"/>
      <c r="Q166" s="360"/>
    </row>
    <row r="167" spans="1:17" s="210" customFormat="1" ht="22.8" x14ac:dyDescent="0.8">
      <c r="A167" s="287"/>
      <c r="B167" s="208"/>
      <c r="C167" s="209"/>
      <c r="J167" s="211"/>
      <c r="K167" s="212"/>
      <c r="P167" s="213"/>
    </row>
    <row r="168" spans="1:17" s="210" customFormat="1" ht="22.8" x14ac:dyDescent="0.8">
      <c r="A168" s="287"/>
      <c r="B168" s="208"/>
      <c r="C168" s="209"/>
      <c r="J168" s="211"/>
      <c r="K168" s="212"/>
      <c r="P168" s="213"/>
    </row>
    <row r="169" spans="1:17" s="210" customFormat="1" ht="22.8" x14ac:dyDescent="0.8">
      <c r="A169" s="287"/>
      <c r="B169" s="208"/>
      <c r="C169" s="209"/>
      <c r="J169" s="211"/>
      <c r="K169" s="212"/>
      <c r="P169" s="213"/>
    </row>
    <row r="170" spans="1:17" s="210" customFormat="1" ht="22.8" x14ac:dyDescent="0.8">
      <c r="A170" s="287"/>
      <c r="B170" s="208"/>
      <c r="C170" s="209"/>
      <c r="J170" s="211"/>
      <c r="K170" s="212"/>
      <c r="P170" s="213"/>
    </row>
    <row r="171" spans="1:17" s="210" customFormat="1" ht="22.8" x14ac:dyDescent="0.8">
      <c r="A171" s="287"/>
      <c r="B171" s="208"/>
      <c r="C171" s="209"/>
      <c r="J171" s="211"/>
      <c r="K171" s="212"/>
      <c r="P171" s="213"/>
    </row>
    <row r="172" spans="1:17" s="210" customFormat="1" ht="22.8" x14ac:dyDescent="0.8">
      <c r="A172" s="287"/>
      <c r="B172" s="208"/>
      <c r="C172" s="209"/>
      <c r="J172" s="211"/>
      <c r="K172" s="212"/>
      <c r="P172" s="213"/>
    </row>
    <row r="173" spans="1:17" s="210" customFormat="1" ht="22.8" x14ac:dyDescent="0.8">
      <c r="A173" s="287"/>
      <c r="B173" s="208"/>
      <c r="C173" s="209"/>
      <c r="J173" s="211"/>
      <c r="K173" s="212"/>
      <c r="P173" s="213"/>
    </row>
    <row r="174" spans="1:17" s="210" customFormat="1" ht="22.8" x14ac:dyDescent="0.8">
      <c r="A174" s="287"/>
      <c r="B174" s="208"/>
      <c r="C174" s="209"/>
      <c r="J174" s="211"/>
      <c r="K174" s="212"/>
      <c r="P174" s="213"/>
    </row>
    <row r="175" spans="1:17" s="210" customFormat="1" ht="22.8" x14ac:dyDescent="0.8">
      <c r="A175" s="287"/>
      <c r="B175" s="208"/>
      <c r="C175" s="209"/>
      <c r="J175" s="211"/>
      <c r="K175" s="212"/>
      <c r="P175" s="213"/>
    </row>
    <row r="176" spans="1:17" s="210" customFormat="1" ht="22.8" x14ac:dyDescent="0.8">
      <c r="A176" s="287"/>
      <c r="B176" s="208"/>
      <c r="C176" s="209"/>
      <c r="J176" s="211"/>
      <c r="K176" s="212"/>
      <c r="P176" s="213"/>
    </row>
    <row r="177" spans="1:16" s="210" customFormat="1" ht="22.8" x14ac:dyDescent="0.8">
      <c r="A177" s="287"/>
      <c r="B177" s="208"/>
      <c r="C177" s="209"/>
      <c r="J177" s="211"/>
      <c r="K177" s="212"/>
      <c r="P177" s="213"/>
    </row>
    <row r="178" spans="1:16" s="210" customFormat="1" ht="22.8" x14ac:dyDescent="0.8">
      <c r="A178" s="287"/>
      <c r="B178" s="208"/>
      <c r="C178" s="209"/>
      <c r="J178" s="211"/>
      <c r="K178" s="212"/>
      <c r="P178" s="213"/>
    </row>
    <row r="179" spans="1:16" s="210" customFormat="1" ht="22.8" x14ac:dyDescent="0.8">
      <c r="A179" s="287"/>
      <c r="B179" s="208"/>
      <c r="C179" s="209"/>
      <c r="J179" s="211"/>
      <c r="K179" s="212"/>
      <c r="P179" s="213"/>
    </row>
    <row r="180" spans="1:16" s="210" customFormat="1" ht="22.8" x14ac:dyDescent="0.8">
      <c r="A180" s="287"/>
      <c r="B180" s="208"/>
      <c r="C180" s="209"/>
      <c r="J180" s="211"/>
      <c r="K180" s="212"/>
      <c r="P180" s="213"/>
    </row>
    <row r="181" spans="1:16" s="210" customFormat="1" ht="22.8" x14ac:dyDescent="0.8">
      <c r="A181" s="287"/>
      <c r="B181" s="208"/>
      <c r="C181" s="209"/>
      <c r="J181" s="211"/>
      <c r="K181" s="212"/>
      <c r="P181" s="213"/>
    </row>
    <row r="182" spans="1:16" s="210" customFormat="1" ht="22.8" x14ac:dyDescent="0.8">
      <c r="A182" s="287"/>
      <c r="B182" s="208"/>
      <c r="C182" s="209"/>
      <c r="J182" s="211"/>
      <c r="K182" s="212"/>
      <c r="P182" s="213"/>
    </row>
    <row r="183" spans="1:16" s="210" customFormat="1" ht="22.8" x14ac:dyDescent="0.8">
      <c r="A183" s="287"/>
      <c r="B183" s="208"/>
      <c r="C183" s="209"/>
      <c r="J183" s="211"/>
      <c r="K183" s="212"/>
      <c r="P183" s="213"/>
    </row>
    <row r="184" spans="1:16" s="210" customFormat="1" ht="22.8" x14ac:dyDescent="0.8">
      <c r="A184" s="287"/>
      <c r="B184" s="208"/>
      <c r="C184" s="209"/>
      <c r="J184" s="211"/>
      <c r="K184" s="212"/>
      <c r="P184" s="213"/>
    </row>
    <row r="185" spans="1:16" s="210" customFormat="1" ht="22.8" x14ac:dyDescent="0.8">
      <c r="A185" s="287"/>
      <c r="B185" s="208"/>
      <c r="C185" s="209"/>
      <c r="J185" s="211"/>
      <c r="K185" s="212"/>
      <c r="P185" s="213"/>
    </row>
    <row r="186" spans="1:16" s="210" customFormat="1" ht="22.8" x14ac:dyDescent="0.8">
      <c r="A186" s="287"/>
      <c r="B186" s="208"/>
      <c r="C186" s="209"/>
      <c r="J186" s="211"/>
      <c r="K186" s="212"/>
      <c r="P186" s="213"/>
    </row>
    <row r="187" spans="1:16" s="210" customFormat="1" ht="22.8" x14ac:dyDescent="0.8">
      <c r="A187" s="287"/>
      <c r="B187" s="208"/>
      <c r="C187" s="209"/>
      <c r="J187" s="211"/>
      <c r="K187" s="212"/>
      <c r="P187" s="213"/>
    </row>
    <row r="188" spans="1:16" s="210" customFormat="1" ht="22.8" x14ac:dyDescent="0.8">
      <c r="A188" s="287"/>
      <c r="B188" s="208"/>
      <c r="C188" s="209"/>
      <c r="J188" s="211"/>
      <c r="K188" s="212"/>
      <c r="P188" s="213"/>
    </row>
    <row r="189" spans="1:16" s="210" customFormat="1" ht="22.8" x14ac:dyDescent="0.8">
      <c r="A189" s="287"/>
      <c r="B189" s="208"/>
      <c r="C189" s="209"/>
      <c r="J189" s="211"/>
      <c r="K189" s="212"/>
      <c r="P189" s="213"/>
    </row>
    <row r="190" spans="1:16" s="210" customFormat="1" ht="22.8" x14ac:dyDescent="0.8">
      <c r="A190" s="287"/>
      <c r="B190" s="208"/>
      <c r="C190" s="209"/>
      <c r="J190" s="211"/>
      <c r="K190" s="212"/>
      <c r="P190" s="213"/>
    </row>
    <row r="191" spans="1:16" s="210" customFormat="1" ht="22.8" x14ac:dyDescent="0.8">
      <c r="A191" s="287"/>
      <c r="B191" s="208"/>
      <c r="C191" s="209"/>
      <c r="J191" s="211"/>
      <c r="K191" s="212"/>
      <c r="P191" s="213"/>
    </row>
    <row r="192" spans="1:16" s="210" customFormat="1" ht="22.8" x14ac:dyDescent="0.8">
      <c r="A192" s="287"/>
      <c r="B192" s="208"/>
      <c r="C192" s="209"/>
      <c r="J192" s="211"/>
      <c r="K192" s="212"/>
      <c r="P192" s="213"/>
    </row>
    <row r="193" spans="1:16" s="210" customFormat="1" ht="22.8" x14ac:dyDescent="0.8">
      <c r="A193" s="287"/>
      <c r="B193" s="208"/>
      <c r="C193" s="209"/>
      <c r="J193" s="211"/>
      <c r="K193" s="212"/>
      <c r="P193" s="213"/>
    </row>
    <row r="194" spans="1:16" s="210" customFormat="1" ht="22.8" x14ac:dyDescent="0.8">
      <c r="A194" s="287"/>
      <c r="B194" s="208"/>
      <c r="C194" s="209"/>
      <c r="J194" s="211"/>
      <c r="K194" s="212"/>
      <c r="P194" s="213"/>
    </row>
    <row r="195" spans="1:16" s="210" customFormat="1" ht="22.8" x14ac:dyDescent="0.8">
      <c r="A195" s="287"/>
      <c r="B195" s="208"/>
      <c r="C195" s="209"/>
      <c r="J195" s="211"/>
      <c r="K195" s="212"/>
      <c r="P195" s="213"/>
    </row>
    <row r="196" spans="1:16" s="210" customFormat="1" ht="22.8" x14ac:dyDescent="0.8">
      <c r="A196" s="287"/>
      <c r="B196" s="208"/>
      <c r="C196" s="209"/>
      <c r="J196" s="211"/>
      <c r="K196" s="212"/>
      <c r="P196" s="213"/>
    </row>
    <row r="197" spans="1:16" s="210" customFormat="1" ht="22.8" x14ac:dyDescent="0.8">
      <c r="A197" s="287"/>
      <c r="B197" s="208"/>
      <c r="C197" s="209"/>
      <c r="J197" s="211"/>
      <c r="K197" s="212"/>
      <c r="P197" s="213"/>
    </row>
    <row r="198" spans="1:16" s="210" customFormat="1" ht="22.8" x14ac:dyDescent="0.8">
      <c r="A198" s="287"/>
      <c r="B198" s="208"/>
      <c r="C198" s="209"/>
      <c r="J198" s="211"/>
      <c r="K198" s="212"/>
      <c r="P198" s="213"/>
    </row>
    <row r="199" spans="1:16" s="210" customFormat="1" ht="22.8" x14ac:dyDescent="0.8">
      <c r="A199" s="287"/>
      <c r="B199" s="208"/>
      <c r="C199" s="209"/>
      <c r="J199" s="211"/>
      <c r="K199" s="212"/>
      <c r="P199" s="213"/>
    </row>
    <row r="200" spans="1:16" s="210" customFormat="1" ht="22.8" x14ac:dyDescent="0.8">
      <c r="A200" s="287"/>
      <c r="B200" s="208"/>
      <c r="C200" s="209"/>
      <c r="J200" s="211"/>
      <c r="K200" s="212"/>
      <c r="P200" s="213"/>
    </row>
    <row r="201" spans="1:16" s="210" customFormat="1" ht="22.8" x14ac:dyDescent="0.8">
      <c r="A201" s="287"/>
      <c r="B201" s="208"/>
      <c r="C201" s="209"/>
      <c r="J201" s="211"/>
      <c r="K201" s="212"/>
      <c r="P201" s="213"/>
    </row>
    <row r="202" spans="1:16" s="210" customFormat="1" ht="22.8" x14ac:dyDescent="0.8">
      <c r="A202" s="287"/>
      <c r="B202" s="208"/>
      <c r="C202" s="209"/>
      <c r="J202" s="211"/>
      <c r="K202" s="212"/>
      <c r="P202" s="213"/>
    </row>
    <row r="203" spans="1:16" s="210" customFormat="1" ht="22.8" x14ac:dyDescent="0.8">
      <c r="A203" s="287"/>
      <c r="B203" s="208"/>
      <c r="C203" s="209"/>
      <c r="J203" s="211"/>
      <c r="K203" s="212"/>
      <c r="P203" s="213"/>
    </row>
    <row r="204" spans="1:16" s="210" customFormat="1" ht="22.8" x14ac:dyDescent="0.8">
      <c r="A204" s="287"/>
      <c r="B204" s="208"/>
      <c r="C204" s="209"/>
      <c r="J204" s="211"/>
      <c r="K204" s="212"/>
      <c r="P204" s="213"/>
    </row>
    <row r="205" spans="1:16" s="210" customFormat="1" ht="22.8" x14ac:dyDescent="0.8">
      <c r="A205" s="287"/>
      <c r="B205" s="208"/>
      <c r="C205" s="209"/>
      <c r="J205" s="211"/>
      <c r="K205" s="212"/>
      <c r="P205" s="213"/>
    </row>
    <row r="206" spans="1:16" s="210" customFormat="1" ht="22.8" x14ac:dyDescent="0.8">
      <c r="A206" s="287"/>
      <c r="B206" s="208"/>
      <c r="C206" s="209"/>
      <c r="J206" s="211"/>
      <c r="K206" s="212"/>
      <c r="P206" s="213"/>
    </row>
    <row r="207" spans="1:16" s="210" customFormat="1" ht="22.8" x14ac:dyDescent="0.8">
      <c r="A207" s="287"/>
      <c r="B207" s="208"/>
      <c r="C207" s="209"/>
      <c r="J207" s="211"/>
      <c r="K207" s="212"/>
      <c r="P207" s="213"/>
    </row>
    <row r="208" spans="1:16" s="210" customFormat="1" ht="22.8" x14ac:dyDescent="0.8">
      <c r="A208" s="287"/>
      <c r="B208" s="208"/>
      <c r="C208" s="209"/>
      <c r="J208" s="211"/>
      <c r="K208" s="212"/>
      <c r="P208" s="213"/>
    </row>
    <row r="209" spans="1:16" s="210" customFormat="1" ht="22.8" x14ac:dyDescent="0.8">
      <c r="A209" s="287"/>
      <c r="B209" s="208"/>
      <c r="C209" s="209"/>
      <c r="J209" s="211"/>
      <c r="K209" s="212"/>
      <c r="P209" s="213"/>
    </row>
    <row r="210" spans="1:16" s="210" customFormat="1" ht="22.8" x14ac:dyDescent="0.8">
      <c r="A210" s="287"/>
      <c r="B210" s="208"/>
      <c r="C210" s="209"/>
      <c r="J210" s="211"/>
      <c r="K210" s="212"/>
      <c r="P210" s="213"/>
    </row>
    <row r="211" spans="1:16" s="210" customFormat="1" ht="22.8" x14ac:dyDescent="0.8">
      <c r="A211" s="287"/>
      <c r="B211" s="208"/>
      <c r="C211" s="209"/>
      <c r="J211" s="211"/>
      <c r="K211" s="212"/>
      <c r="P211" s="213"/>
    </row>
    <row r="212" spans="1:16" s="210" customFormat="1" ht="22.8" x14ac:dyDescent="0.8">
      <c r="A212" s="287"/>
      <c r="B212" s="208"/>
      <c r="C212" s="209"/>
      <c r="J212" s="211"/>
      <c r="K212" s="212"/>
      <c r="P212" s="213"/>
    </row>
    <row r="213" spans="1:16" s="210" customFormat="1" ht="22.8" x14ac:dyDescent="0.8">
      <c r="A213" s="287"/>
      <c r="B213" s="208"/>
      <c r="C213" s="209"/>
      <c r="J213" s="211"/>
      <c r="K213" s="212"/>
      <c r="P213" s="213"/>
    </row>
    <row r="214" spans="1:16" s="210" customFormat="1" ht="22.8" x14ac:dyDescent="0.8">
      <c r="A214" s="287"/>
      <c r="B214" s="208"/>
      <c r="C214" s="209"/>
      <c r="J214" s="211"/>
      <c r="K214" s="212"/>
      <c r="P214" s="213"/>
    </row>
    <row r="215" spans="1:16" s="210" customFormat="1" ht="22.8" x14ac:dyDescent="0.8">
      <c r="A215" s="287"/>
      <c r="B215" s="208"/>
      <c r="C215" s="209"/>
      <c r="J215" s="211"/>
      <c r="K215" s="212"/>
      <c r="P215" s="213"/>
    </row>
    <row r="216" spans="1:16" s="210" customFormat="1" ht="22.8" x14ac:dyDescent="0.8">
      <c r="A216" s="287"/>
      <c r="B216" s="208"/>
      <c r="C216" s="209"/>
      <c r="J216" s="211"/>
      <c r="K216" s="212"/>
      <c r="P216" s="213"/>
    </row>
    <row r="217" spans="1:16" s="210" customFormat="1" ht="22.8" x14ac:dyDescent="0.8">
      <c r="A217" s="287"/>
      <c r="B217" s="208"/>
      <c r="C217" s="209"/>
      <c r="J217" s="211"/>
      <c r="K217" s="212"/>
      <c r="P217" s="213"/>
    </row>
    <row r="218" spans="1:16" s="210" customFormat="1" ht="22.8" x14ac:dyDescent="0.8">
      <c r="A218" s="287"/>
      <c r="B218" s="208"/>
      <c r="C218" s="209"/>
      <c r="J218" s="211"/>
      <c r="K218" s="212"/>
      <c r="P218" s="213"/>
    </row>
    <row r="219" spans="1:16" s="210" customFormat="1" ht="22.8" x14ac:dyDescent="0.8">
      <c r="A219" s="287"/>
      <c r="B219" s="208"/>
      <c r="C219" s="209"/>
      <c r="J219" s="211"/>
      <c r="K219" s="212"/>
      <c r="P219" s="213"/>
    </row>
    <row r="220" spans="1:16" s="210" customFormat="1" ht="22.8" x14ac:dyDescent="0.8">
      <c r="A220" s="287"/>
      <c r="B220" s="208"/>
      <c r="C220" s="209"/>
      <c r="J220" s="211"/>
      <c r="K220" s="212"/>
      <c r="P220" s="213"/>
    </row>
    <row r="221" spans="1:16" s="210" customFormat="1" ht="22.8" x14ac:dyDescent="0.8">
      <c r="A221" s="287"/>
      <c r="B221" s="208"/>
      <c r="C221" s="209"/>
      <c r="J221" s="211"/>
      <c r="K221" s="212"/>
      <c r="P221" s="213"/>
    </row>
    <row r="222" spans="1:16" s="210" customFormat="1" ht="22.8" x14ac:dyDescent="0.8">
      <c r="A222" s="287"/>
      <c r="B222" s="208"/>
      <c r="C222" s="209"/>
      <c r="J222" s="211"/>
      <c r="K222" s="212"/>
      <c r="P222" s="213"/>
    </row>
    <row r="223" spans="1:16" s="210" customFormat="1" ht="22.8" x14ac:dyDescent="0.8">
      <c r="A223" s="287"/>
      <c r="B223" s="208"/>
      <c r="C223" s="209"/>
      <c r="J223" s="211"/>
      <c r="K223" s="212"/>
      <c r="P223" s="213"/>
    </row>
    <row r="224" spans="1:16" s="210" customFormat="1" ht="22.8" x14ac:dyDescent="0.8">
      <c r="A224" s="287"/>
      <c r="B224" s="208"/>
      <c r="C224" s="209"/>
      <c r="J224" s="211"/>
      <c r="K224" s="212"/>
      <c r="P224" s="213"/>
    </row>
    <row r="225" spans="1:16" s="210" customFormat="1" ht="22.8" x14ac:dyDescent="0.8">
      <c r="A225" s="287"/>
      <c r="B225" s="208"/>
      <c r="C225" s="209"/>
      <c r="J225" s="211"/>
      <c r="K225" s="212"/>
      <c r="P225" s="213"/>
    </row>
    <row r="226" spans="1:16" s="210" customFormat="1" ht="22.8" x14ac:dyDescent="0.8">
      <c r="A226" s="287"/>
      <c r="B226" s="208"/>
      <c r="C226" s="209"/>
      <c r="J226" s="211"/>
      <c r="K226" s="212"/>
      <c r="P226" s="213"/>
    </row>
    <row r="227" spans="1:16" s="210" customFormat="1" ht="22.8" x14ac:dyDescent="0.8">
      <c r="A227" s="287"/>
      <c r="B227" s="208"/>
      <c r="C227" s="209"/>
      <c r="J227" s="211"/>
      <c r="K227" s="212"/>
      <c r="P227" s="213"/>
    </row>
    <row r="228" spans="1:16" s="210" customFormat="1" ht="22.8" x14ac:dyDescent="0.8">
      <c r="A228" s="287"/>
      <c r="B228" s="208"/>
      <c r="C228" s="209"/>
      <c r="J228" s="211"/>
      <c r="K228" s="212"/>
      <c r="P228" s="213"/>
    </row>
    <row r="229" spans="1:16" s="210" customFormat="1" ht="22.8" x14ac:dyDescent="0.8">
      <c r="A229" s="287"/>
      <c r="B229" s="208"/>
      <c r="C229" s="209"/>
      <c r="J229" s="211"/>
      <c r="K229" s="212"/>
      <c r="P229" s="213"/>
    </row>
    <row r="230" spans="1:16" s="210" customFormat="1" ht="22.8" x14ac:dyDescent="0.8">
      <c r="A230" s="287"/>
      <c r="B230" s="208"/>
      <c r="C230" s="209"/>
      <c r="J230" s="211"/>
      <c r="K230" s="212"/>
      <c r="P230" s="213"/>
    </row>
    <row r="231" spans="1:16" s="210" customFormat="1" ht="22.8" x14ac:dyDescent="0.8">
      <c r="A231" s="287"/>
      <c r="B231" s="208"/>
      <c r="C231" s="209"/>
      <c r="J231" s="211"/>
      <c r="K231" s="212"/>
      <c r="P231" s="213"/>
    </row>
    <row r="232" spans="1:16" s="210" customFormat="1" ht="22.8" x14ac:dyDescent="0.8">
      <c r="A232" s="287"/>
      <c r="B232" s="208"/>
      <c r="C232" s="209"/>
      <c r="J232" s="211"/>
      <c r="K232" s="212"/>
      <c r="P232" s="213"/>
    </row>
    <row r="233" spans="1:16" s="210" customFormat="1" ht="22.8" x14ac:dyDescent="0.8">
      <c r="A233" s="287"/>
      <c r="B233" s="208"/>
      <c r="C233" s="209"/>
      <c r="J233" s="211"/>
      <c r="K233" s="212"/>
      <c r="P233" s="213"/>
    </row>
    <row r="234" spans="1:16" s="210" customFormat="1" ht="22.8" x14ac:dyDescent="0.8">
      <c r="A234" s="287"/>
      <c r="B234" s="208"/>
      <c r="C234" s="209"/>
      <c r="J234" s="211"/>
      <c r="K234" s="212"/>
      <c r="P234" s="213"/>
    </row>
    <row r="235" spans="1:16" s="210" customFormat="1" ht="22.8" x14ac:dyDescent="0.8">
      <c r="A235" s="287"/>
      <c r="B235" s="208"/>
      <c r="C235" s="209"/>
      <c r="J235" s="211"/>
      <c r="K235" s="212"/>
      <c r="P235" s="213"/>
    </row>
    <row r="236" spans="1:16" s="210" customFormat="1" ht="22.8" x14ac:dyDescent="0.8">
      <c r="A236" s="287"/>
      <c r="B236" s="208"/>
      <c r="C236" s="209"/>
      <c r="J236" s="211"/>
      <c r="K236" s="212"/>
      <c r="P236" s="213"/>
    </row>
    <row r="237" spans="1:16" s="210" customFormat="1" ht="22.8" x14ac:dyDescent="0.8">
      <c r="A237" s="287"/>
      <c r="B237" s="208"/>
      <c r="C237" s="209"/>
      <c r="J237" s="211"/>
      <c r="K237" s="212"/>
      <c r="P237" s="213"/>
    </row>
    <row r="238" spans="1:16" s="210" customFormat="1" ht="22.8" x14ac:dyDescent="0.8">
      <c r="A238" s="287"/>
      <c r="B238" s="208"/>
      <c r="C238" s="209"/>
      <c r="J238" s="211"/>
      <c r="K238" s="212"/>
      <c r="P238" s="213"/>
    </row>
    <row r="239" spans="1:16" s="210" customFormat="1" ht="22.8" x14ac:dyDescent="0.8">
      <c r="A239" s="287"/>
      <c r="B239" s="208"/>
      <c r="C239" s="209"/>
      <c r="J239" s="211"/>
      <c r="K239" s="212"/>
      <c r="P239" s="213"/>
    </row>
    <row r="240" spans="1:16" s="210" customFormat="1" ht="22.8" x14ac:dyDescent="0.8">
      <c r="A240" s="287"/>
      <c r="B240" s="208"/>
      <c r="C240" s="209"/>
      <c r="J240" s="211"/>
      <c r="K240" s="212"/>
      <c r="P240" s="213"/>
    </row>
    <row r="241" spans="1:16" s="210" customFormat="1" ht="22.8" x14ac:dyDescent="0.8">
      <c r="A241" s="287"/>
      <c r="B241" s="208"/>
      <c r="C241" s="209"/>
      <c r="J241" s="211"/>
      <c r="K241" s="212"/>
      <c r="P241" s="213"/>
    </row>
    <row r="242" spans="1:16" s="210" customFormat="1" ht="22.8" x14ac:dyDescent="0.8">
      <c r="A242" s="287"/>
      <c r="B242" s="208"/>
      <c r="C242" s="209"/>
      <c r="J242" s="211"/>
      <c r="K242" s="212"/>
      <c r="P242" s="213"/>
    </row>
    <row r="243" spans="1:16" s="210" customFormat="1" ht="22.8" x14ac:dyDescent="0.8">
      <c r="A243" s="287"/>
      <c r="B243" s="208"/>
      <c r="C243" s="209"/>
      <c r="J243" s="211"/>
      <c r="K243" s="212"/>
      <c r="P243" s="213"/>
    </row>
    <row r="244" spans="1:16" s="210" customFormat="1" ht="22.8" x14ac:dyDescent="0.8">
      <c r="A244" s="287"/>
      <c r="B244" s="208"/>
      <c r="C244" s="209"/>
      <c r="J244" s="211"/>
      <c r="K244" s="212"/>
      <c r="P244" s="213"/>
    </row>
    <row r="245" spans="1:16" s="210" customFormat="1" ht="22.8" x14ac:dyDescent="0.8">
      <c r="A245" s="287"/>
      <c r="B245" s="208"/>
      <c r="C245" s="209"/>
      <c r="J245" s="211"/>
      <c r="K245" s="212"/>
      <c r="P245" s="213"/>
    </row>
    <row r="246" spans="1:16" s="210" customFormat="1" ht="22.8" x14ac:dyDescent="0.8">
      <c r="A246" s="287"/>
      <c r="B246" s="208"/>
      <c r="C246" s="209"/>
      <c r="J246" s="211"/>
      <c r="K246" s="212"/>
      <c r="P246" s="213"/>
    </row>
    <row r="247" spans="1:16" s="210" customFormat="1" ht="22.8" x14ac:dyDescent="0.8">
      <c r="A247" s="287"/>
      <c r="B247" s="208"/>
      <c r="C247" s="209"/>
      <c r="J247" s="211"/>
      <c r="K247" s="212"/>
      <c r="P247" s="213"/>
    </row>
    <row r="248" spans="1:16" s="210" customFormat="1" ht="22.8" x14ac:dyDescent="0.8">
      <c r="A248" s="287"/>
      <c r="B248" s="208"/>
      <c r="C248" s="209"/>
      <c r="J248" s="211"/>
      <c r="K248" s="212"/>
      <c r="P248" s="213"/>
    </row>
    <row r="249" spans="1:16" s="210" customFormat="1" ht="22.8" x14ac:dyDescent="0.8">
      <c r="A249" s="287"/>
      <c r="B249" s="208"/>
      <c r="C249" s="209"/>
      <c r="J249" s="211"/>
      <c r="K249" s="212"/>
      <c r="P249" s="213"/>
    </row>
    <row r="250" spans="1:16" s="210" customFormat="1" ht="22.8" x14ac:dyDescent="0.8">
      <c r="A250" s="287"/>
      <c r="B250" s="208"/>
      <c r="C250" s="209"/>
      <c r="J250" s="211"/>
      <c r="K250" s="212"/>
      <c r="P250" s="213"/>
    </row>
    <row r="251" spans="1:16" s="210" customFormat="1" ht="22.8" x14ac:dyDescent="0.8">
      <c r="A251" s="287"/>
      <c r="B251" s="208"/>
      <c r="C251" s="209"/>
      <c r="J251" s="211"/>
      <c r="K251" s="212"/>
      <c r="P251" s="213"/>
    </row>
    <row r="252" spans="1:16" s="210" customFormat="1" ht="22.8" x14ac:dyDescent="0.8">
      <c r="A252" s="287"/>
      <c r="B252" s="208"/>
      <c r="C252" s="209"/>
      <c r="J252" s="211"/>
      <c r="K252" s="212"/>
      <c r="P252" s="213"/>
    </row>
    <row r="253" spans="1:16" s="210" customFormat="1" ht="22.8" x14ac:dyDescent="0.8">
      <c r="A253" s="287"/>
      <c r="B253" s="208"/>
      <c r="C253" s="209"/>
      <c r="J253" s="211"/>
      <c r="K253" s="212"/>
      <c r="P253" s="213"/>
    </row>
    <row r="254" spans="1:16" s="210" customFormat="1" ht="22.8" x14ac:dyDescent="0.8">
      <c r="A254" s="287"/>
      <c r="B254" s="208"/>
      <c r="C254" s="209"/>
      <c r="J254" s="211"/>
      <c r="K254" s="212"/>
      <c r="P254" s="213"/>
    </row>
    <row r="255" spans="1:16" s="210" customFormat="1" ht="22.8" x14ac:dyDescent="0.8">
      <c r="A255" s="287"/>
      <c r="B255" s="208"/>
      <c r="C255" s="209"/>
      <c r="J255" s="211"/>
      <c r="K255" s="212"/>
      <c r="P255" s="213"/>
    </row>
    <row r="256" spans="1:16" s="210" customFormat="1" ht="22.8" x14ac:dyDescent="0.8">
      <c r="A256" s="287"/>
      <c r="B256" s="208"/>
      <c r="C256" s="209"/>
      <c r="J256" s="211"/>
      <c r="K256" s="212"/>
      <c r="P256" s="213"/>
    </row>
    <row r="257" spans="1:16" s="210" customFormat="1" ht="22.8" x14ac:dyDescent="0.8">
      <c r="A257" s="287"/>
      <c r="B257" s="208"/>
      <c r="C257" s="209"/>
      <c r="J257" s="211"/>
      <c r="K257" s="212"/>
      <c r="P257" s="213"/>
    </row>
    <row r="258" spans="1:16" s="210" customFormat="1" ht="22.8" x14ac:dyDescent="0.8">
      <c r="A258" s="287"/>
      <c r="B258" s="208"/>
      <c r="C258" s="209"/>
      <c r="J258" s="211"/>
      <c r="K258" s="212"/>
      <c r="P258" s="213"/>
    </row>
    <row r="259" spans="1:16" s="210" customFormat="1" ht="22.8" x14ac:dyDescent="0.8">
      <c r="A259" s="287"/>
      <c r="B259" s="208"/>
      <c r="C259" s="209"/>
      <c r="J259" s="211"/>
      <c r="K259" s="212"/>
      <c r="P259" s="213"/>
    </row>
    <row r="260" spans="1:16" s="210" customFormat="1" ht="22.8" x14ac:dyDescent="0.8">
      <c r="A260" s="287"/>
      <c r="B260" s="208"/>
      <c r="C260" s="209"/>
      <c r="J260" s="211"/>
      <c r="K260" s="212"/>
      <c r="P260" s="213"/>
    </row>
    <row r="261" spans="1:16" s="210" customFormat="1" ht="22.8" x14ac:dyDescent="0.8">
      <c r="A261" s="287"/>
      <c r="B261" s="208"/>
      <c r="C261" s="209"/>
      <c r="J261" s="211"/>
      <c r="K261" s="212"/>
      <c r="P261" s="213"/>
    </row>
    <row r="262" spans="1:16" s="210" customFormat="1" ht="22.8" x14ac:dyDescent="0.8">
      <c r="A262" s="287"/>
      <c r="B262" s="208"/>
      <c r="C262" s="209"/>
      <c r="J262" s="211"/>
      <c r="K262" s="212"/>
      <c r="P262" s="213"/>
    </row>
    <row r="263" spans="1:16" s="210" customFormat="1" ht="22.8" x14ac:dyDescent="0.8">
      <c r="A263" s="287"/>
      <c r="B263" s="208"/>
      <c r="C263" s="209"/>
      <c r="J263" s="211"/>
      <c r="K263" s="212"/>
      <c r="P263" s="213"/>
    </row>
    <row r="264" spans="1:16" s="210" customFormat="1" ht="22.8" x14ac:dyDescent="0.8">
      <c r="A264" s="287"/>
      <c r="B264" s="208"/>
      <c r="C264" s="209"/>
      <c r="J264" s="211"/>
      <c r="K264" s="212"/>
      <c r="P264" s="213"/>
    </row>
    <row r="265" spans="1:16" s="210" customFormat="1" ht="22.8" x14ac:dyDescent="0.8">
      <c r="A265" s="287"/>
      <c r="B265" s="208"/>
      <c r="C265" s="209"/>
      <c r="J265" s="211"/>
      <c r="K265" s="212"/>
      <c r="P265" s="213"/>
    </row>
    <row r="266" spans="1:16" s="210" customFormat="1" ht="22.8" x14ac:dyDescent="0.8">
      <c r="A266" s="287"/>
      <c r="B266" s="208"/>
      <c r="C266" s="209"/>
      <c r="J266" s="211"/>
      <c r="K266" s="212"/>
      <c r="P266" s="213"/>
    </row>
    <row r="267" spans="1:16" s="210" customFormat="1" ht="22.8" x14ac:dyDescent="0.8">
      <c r="A267" s="287"/>
      <c r="B267" s="208"/>
      <c r="C267" s="209"/>
      <c r="J267" s="211"/>
      <c r="K267" s="212"/>
      <c r="P267" s="213"/>
    </row>
    <row r="268" spans="1:16" s="210" customFormat="1" ht="22.8" x14ac:dyDescent="0.8">
      <c r="A268" s="287"/>
      <c r="B268" s="208"/>
      <c r="C268" s="209"/>
      <c r="J268" s="211"/>
      <c r="K268" s="212"/>
      <c r="P268" s="213"/>
    </row>
    <row r="269" spans="1:16" s="210" customFormat="1" ht="22.8" x14ac:dyDescent="0.8">
      <c r="A269" s="287"/>
      <c r="B269" s="208"/>
      <c r="C269" s="209"/>
      <c r="J269" s="211"/>
      <c r="K269" s="212"/>
      <c r="P269" s="213"/>
    </row>
    <row r="270" spans="1:16" s="210" customFormat="1" ht="22.8" x14ac:dyDescent="0.8">
      <c r="A270" s="287"/>
      <c r="B270" s="208"/>
      <c r="C270" s="209"/>
      <c r="J270" s="211"/>
      <c r="K270" s="212"/>
      <c r="P270" s="213"/>
    </row>
    <row r="271" spans="1:16" s="210" customFormat="1" ht="22.8" x14ac:dyDescent="0.8">
      <c r="A271" s="287"/>
      <c r="B271" s="208"/>
      <c r="C271" s="209"/>
      <c r="J271" s="211"/>
      <c r="K271" s="212"/>
      <c r="P271" s="213"/>
    </row>
    <row r="272" spans="1:16" s="210" customFormat="1" ht="22.8" x14ac:dyDescent="0.8">
      <c r="A272" s="287"/>
      <c r="B272" s="208"/>
      <c r="C272" s="209"/>
      <c r="J272" s="211"/>
      <c r="K272" s="212"/>
      <c r="P272" s="213"/>
    </row>
    <row r="273" spans="1:16" s="210" customFormat="1" ht="22.8" x14ac:dyDescent="0.8">
      <c r="A273" s="287"/>
      <c r="B273" s="208"/>
      <c r="C273" s="209"/>
      <c r="J273" s="211"/>
      <c r="K273" s="212"/>
      <c r="P273" s="213"/>
    </row>
    <row r="274" spans="1:16" s="210" customFormat="1" ht="22.8" x14ac:dyDescent="0.8">
      <c r="A274" s="287"/>
      <c r="B274" s="208"/>
      <c r="C274" s="209"/>
      <c r="J274" s="211"/>
      <c r="K274" s="212"/>
      <c r="P274" s="213"/>
    </row>
    <row r="275" spans="1:16" s="210" customFormat="1" ht="22.8" x14ac:dyDescent="0.8">
      <c r="A275" s="287"/>
      <c r="B275" s="208"/>
      <c r="C275" s="209"/>
      <c r="J275" s="211"/>
      <c r="K275" s="212"/>
      <c r="P275" s="213"/>
    </row>
    <row r="276" spans="1:16" s="210" customFormat="1" ht="22.8" x14ac:dyDescent="0.8">
      <c r="A276" s="287"/>
      <c r="B276" s="208"/>
      <c r="C276" s="209"/>
      <c r="J276" s="211"/>
      <c r="K276" s="212"/>
      <c r="P276" s="213"/>
    </row>
    <row r="277" spans="1:16" s="210" customFormat="1" ht="22.8" x14ac:dyDescent="0.8">
      <c r="A277" s="287"/>
      <c r="B277" s="208"/>
      <c r="C277" s="209"/>
      <c r="J277" s="211"/>
      <c r="K277" s="212"/>
      <c r="P277" s="213"/>
    </row>
    <row r="278" spans="1:16" s="210" customFormat="1" ht="22.8" x14ac:dyDescent="0.8">
      <c r="A278" s="287"/>
      <c r="B278" s="208"/>
      <c r="C278" s="209"/>
      <c r="J278" s="211"/>
      <c r="K278" s="212"/>
      <c r="P278" s="213"/>
    </row>
    <row r="279" spans="1:16" s="210" customFormat="1" ht="22.8" x14ac:dyDescent="0.8">
      <c r="A279" s="287"/>
      <c r="B279" s="208"/>
      <c r="C279" s="209"/>
      <c r="J279" s="211"/>
      <c r="K279" s="212"/>
      <c r="P279" s="213"/>
    </row>
    <row r="280" spans="1:16" s="210" customFormat="1" ht="22.8" x14ac:dyDescent="0.8">
      <c r="A280" s="287"/>
      <c r="B280" s="208"/>
      <c r="C280" s="209"/>
      <c r="J280" s="211"/>
      <c r="K280" s="212"/>
      <c r="P280" s="213"/>
    </row>
    <row r="281" spans="1:16" s="210" customFormat="1" ht="22.8" x14ac:dyDescent="0.8">
      <c r="A281" s="287"/>
      <c r="B281" s="208"/>
      <c r="C281" s="209"/>
      <c r="J281" s="211"/>
      <c r="K281" s="212"/>
      <c r="P281" s="213"/>
    </row>
    <row r="282" spans="1:16" s="210" customFormat="1" ht="22.8" x14ac:dyDescent="0.8">
      <c r="A282" s="287"/>
      <c r="B282" s="208"/>
      <c r="C282" s="209"/>
      <c r="J282" s="211"/>
      <c r="K282" s="212"/>
      <c r="P282" s="213"/>
    </row>
    <row r="283" spans="1:16" s="210" customFormat="1" ht="22.8" x14ac:dyDescent="0.8">
      <c r="A283" s="287"/>
      <c r="B283" s="208"/>
      <c r="C283" s="209"/>
      <c r="J283" s="211"/>
      <c r="K283" s="212"/>
      <c r="P283" s="213"/>
    </row>
    <row r="284" spans="1:16" s="210" customFormat="1" ht="22.8" x14ac:dyDescent="0.8">
      <c r="A284" s="287"/>
      <c r="B284" s="208"/>
      <c r="C284" s="209"/>
      <c r="J284" s="211"/>
      <c r="K284" s="212"/>
      <c r="P284" s="213"/>
    </row>
    <row r="285" spans="1:16" s="210" customFormat="1" ht="22.8" x14ac:dyDescent="0.8">
      <c r="A285" s="287"/>
      <c r="B285" s="208"/>
      <c r="C285" s="209"/>
      <c r="J285" s="211"/>
      <c r="K285" s="212"/>
      <c r="P285" s="213"/>
    </row>
    <row r="286" spans="1:16" s="210" customFormat="1" ht="22.8" x14ac:dyDescent="0.8">
      <c r="A286" s="287"/>
      <c r="B286" s="208"/>
      <c r="C286" s="209"/>
      <c r="J286" s="211"/>
      <c r="K286" s="212"/>
      <c r="P286" s="213"/>
    </row>
    <row r="287" spans="1:16" s="210" customFormat="1" ht="22.8" x14ac:dyDescent="0.8">
      <c r="A287" s="287"/>
      <c r="B287" s="208"/>
      <c r="C287" s="209"/>
      <c r="J287" s="211"/>
      <c r="K287" s="212"/>
      <c r="P287" s="213"/>
    </row>
    <row r="288" spans="1:16" s="210" customFormat="1" ht="22.8" x14ac:dyDescent="0.8">
      <c r="A288" s="287"/>
      <c r="B288" s="208"/>
      <c r="C288" s="209"/>
      <c r="J288" s="211"/>
      <c r="K288" s="212"/>
      <c r="P288" s="213"/>
    </row>
    <row r="289" spans="1:16" s="210" customFormat="1" ht="22.8" x14ac:dyDescent="0.8">
      <c r="A289" s="287"/>
      <c r="B289" s="208"/>
      <c r="C289" s="209"/>
      <c r="J289" s="211"/>
      <c r="K289" s="212"/>
      <c r="P289" s="213"/>
    </row>
    <row r="290" spans="1:16" s="210" customFormat="1" ht="22.8" x14ac:dyDescent="0.8">
      <c r="A290" s="287"/>
      <c r="B290" s="208"/>
      <c r="C290" s="209"/>
      <c r="J290" s="211"/>
      <c r="K290" s="212"/>
      <c r="P290" s="213"/>
    </row>
    <row r="291" spans="1:16" s="210" customFormat="1" ht="22.8" x14ac:dyDescent="0.8">
      <c r="A291" s="287"/>
      <c r="B291" s="208"/>
      <c r="C291" s="209"/>
      <c r="J291" s="211"/>
      <c r="K291" s="212"/>
      <c r="P291" s="213"/>
    </row>
    <row r="292" spans="1:16" s="210" customFormat="1" ht="22.8" x14ac:dyDescent="0.8">
      <c r="A292" s="287"/>
      <c r="B292" s="208"/>
      <c r="C292" s="209"/>
      <c r="J292" s="211"/>
      <c r="K292" s="212"/>
      <c r="P292" s="213"/>
    </row>
    <row r="293" spans="1:16" s="210" customFormat="1" ht="22.8" x14ac:dyDescent="0.8">
      <c r="A293" s="287"/>
      <c r="B293" s="208"/>
      <c r="C293" s="209"/>
      <c r="J293" s="211"/>
      <c r="K293" s="212"/>
      <c r="P293" s="213"/>
    </row>
    <row r="294" spans="1:16" s="210" customFormat="1" ht="22.8" x14ac:dyDescent="0.8">
      <c r="A294" s="287"/>
      <c r="B294" s="208"/>
      <c r="C294" s="209"/>
      <c r="J294" s="211"/>
      <c r="K294" s="212"/>
      <c r="P294" s="213"/>
    </row>
    <row r="295" spans="1:16" s="210" customFormat="1" ht="22.8" x14ac:dyDescent="0.8">
      <c r="A295" s="287"/>
      <c r="B295" s="208"/>
      <c r="C295" s="209"/>
      <c r="J295" s="211"/>
      <c r="K295" s="212"/>
      <c r="P295" s="213"/>
    </row>
    <row r="296" spans="1:16" s="210" customFormat="1" ht="22.8" x14ac:dyDescent="0.8">
      <c r="A296" s="287"/>
      <c r="B296" s="208"/>
      <c r="C296" s="209"/>
      <c r="J296" s="211"/>
      <c r="K296" s="212"/>
      <c r="P296" s="213"/>
    </row>
    <row r="297" spans="1:16" s="210" customFormat="1" ht="22.8" x14ac:dyDescent="0.8">
      <c r="A297" s="287"/>
      <c r="B297" s="208"/>
      <c r="C297" s="209"/>
      <c r="J297" s="211"/>
      <c r="K297" s="212"/>
      <c r="P297" s="213"/>
    </row>
    <row r="298" spans="1:16" s="210" customFormat="1" ht="22.8" x14ac:dyDescent="0.8">
      <c r="A298" s="287"/>
      <c r="B298" s="208"/>
      <c r="C298" s="209"/>
      <c r="J298" s="211"/>
      <c r="K298" s="212"/>
      <c r="P298" s="213"/>
    </row>
    <row r="299" spans="1:16" s="210" customFormat="1" ht="22.8" x14ac:dyDescent="0.8">
      <c r="A299" s="287"/>
      <c r="B299" s="208"/>
      <c r="C299" s="209"/>
      <c r="J299" s="211"/>
      <c r="K299" s="212"/>
      <c r="P299" s="213"/>
    </row>
    <row r="300" spans="1:16" s="210" customFormat="1" ht="22.8" x14ac:dyDescent="0.8">
      <c r="A300" s="287"/>
      <c r="B300" s="208"/>
      <c r="C300" s="209"/>
      <c r="J300" s="211"/>
      <c r="K300" s="212"/>
      <c r="P300" s="213"/>
    </row>
    <row r="301" spans="1:16" s="210" customFormat="1" ht="22.8" x14ac:dyDescent="0.8">
      <c r="A301" s="287"/>
      <c r="B301" s="208"/>
      <c r="C301" s="209"/>
      <c r="J301" s="211"/>
      <c r="K301" s="212"/>
      <c r="P301" s="213"/>
    </row>
    <row r="302" spans="1:16" s="210" customFormat="1" ht="22.8" x14ac:dyDescent="0.8">
      <c r="A302" s="287"/>
      <c r="B302" s="208"/>
      <c r="C302" s="209"/>
      <c r="J302" s="211"/>
      <c r="K302" s="212"/>
      <c r="P302" s="213"/>
    </row>
    <row r="303" spans="1:16" s="210" customFormat="1" ht="22.8" x14ac:dyDescent="0.8">
      <c r="A303" s="287"/>
      <c r="B303" s="208"/>
      <c r="C303" s="209"/>
      <c r="J303" s="211"/>
      <c r="K303" s="212"/>
      <c r="P303" s="213"/>
    </row>
    <row r="304" spans="1:16" s="210" customFormat="1" ht="22.8" x14ac:dyDescent="0.8">
      <c r="A304" s="287"/>
      <c r="B304" s="208"/>
      <c r="C304" s="209"/>
      <c r="J304" s="211"/>
      <c r="K304" s="212"/>
      <c r="P304" s="213"/>
    </row>
    <row r="305" spans="1:16" s="210" customFormat="1" ht="22.8" x14ac:dyDescent="0.8">
      <c r="A305" s="287"/>
      <c r="B305" s="208"/>
      <c r="C305" s="209"/>
      <c r="J305" s="211"/>
      <c r="K305" s="212"/>
      <c r="P305" s="213"/>
    </row>
    <row r="306" spans="1:16" s="210" customFormat="1" ht="22.8" x14ac:dyDescent="0.8">
      <c r="A306" s="287"/>
      <c r="B306" s="208"/>
      <c r="C306" s="209"/>
      <c r="J306" s="211"/>
      <c r="K306" s="212"/>
      <c r="P306" s="213"/>
    </row>
    <row r="307" spans="1:16" s="210" customFormat="1" ht="22.8" x14ac:dyDescent="0.8">
      <c r="A307" s="287"/>
      <c r="B307" s="208"/>
      <c r="C307" s="209"/>
      <c r="J307" s="211"/>
      <c r="K307" s="212"/>
      <c r="P307" s="213"/>
    </row>
    <row r="308" spans="1:16" s="210" customFormat="1" ht="22.8" x14ac:dyDescent="0.8">
      <c r="A308" s="287"/>
      <c r="B308" s="208"/>
      <c r="C308" s="209"/>
      <c r="J308" s="211"/>
      <c r="K308" s="212"/>
      <c r="P308" s="213"/>
    </row>
    <row r="309" spans="1:16" s="210" customFormat="1" ht="22.8" x14ac:dyDescent="0.8">
      <c r="A309" s="287"/>
      <c r="B309" s="208"/>
      <c r="C309" s="209"/>
      <c r="J309" s="211"/>
      <c r="K309" s="212"/>
      <c r="P309" s="213"/>
    </row>
    <row r="310" spans="1:16" s="210" customFormat="1" ht="22.8" x14ac:dyDescent="0.8">
      <c r="A310" s="287"/>
      <c r="B310" s="208"/>
      <c r="C310" s="209"/>
      <c r="J310" s="211"/>
      <c r="K310" s="212"/>
      <c r="P310" s="213"/>
    </row>
    <row r="311" spans="1:16" s="210" customFormat="1" ht="22.8" x14ac:dyDescent="0.8">
      <c r="A311" s="287"/>
      <c r="B311" s="208"/>
      <c r="C311" s="209"/>
      <c r="J311" s="211"/>
      <c r="K311" s="212"/>
      <c r="P311" s="213"/>
    </row>
    <row r="312" spans="1:16" s="210" customFormat="1" ht="22.8" x14ac:dyDescent="0.8">
      <c r="A312" s="287"/>
      <c r="B312" s="208"/>
      <c r="C312" s="209"/>
      <c r="J312" s="211"/>
      <c r="K312" s="212"/>
      <c r="P312" s="213"/>
    </row>
    <row r="313" spans="1:16" s="210" customFormat="1" ht="22.8" x14ac:dyDescent="0.8">
      <c r="A313" s="287"/>
      <c r="B313" s="208"/>
      <c r="C313" s="209"/>
      <c r="J313" s="211"/>
      <c r="K313" s="212"/>
      <c r="P313" s="213"/>
    </row>
    <row r="314" spans="1:16" s="210" customFormat="1" ht="22.8" x14ac:dyDescent="0.8">
      <c r="A314" s="287"/>
      <c r="B314" s="208"/>
      <c r="C314" s="209"/>
      <c r="J314" s="211"/>
      <c r="K314" s="212"/>
      <c r="P314" s="213"/>
    </row>
    <row r="315" spans="1:16" s="210" customFormat="1" ht="22.8" x14ac:dyDescent="0.8">
      <c r="A315" s="287"/>
      <c r="B315" s="208"/>
      <c r="C315" s="209"/>
      <c r="J315" s="211"/>
      <c r="K315" s="212"/>
      <c r="P315" s="213"/>
    </row>
    <row r="316" spans="1:16" s="210" customFormat="1" ht="22.8" x14ac:dyDescent="0.8">
      <c r="A316" s="287"/>
      <c r="B316" s="208"/>
      <c r="C316" s="209"/>
      <c r="J316" s="211"/>
      <c r="K316" s="212"/>
      <c r="P316" s="213"/>
    </row>
    <row r="317" spans="1:16" s="210" customFormat="1" ht="22.8" x14ac:dyDescent="0.8">
      <c r="A317" s="287"/>
      <c r="B317" s="208"/>
      <c r="C317" s="209"/>
      <c r="J317" s="211"/>
      <c r="K317" s="212"/>
      <c r="P317" s="213"/>
    </row>
    <row r="318" spans="1:16" s="210" customFormat="1" ht="22.8" x14ac:dyDescent="0.8">
      <c r="A318" s="287"/>
      <c r="B318" s="208"/>
      <c r="C318" s="209"/>
      <c r="J318" s="211"/>
      <c r="K318" s="212"/>
      <c r="P318" s="213"/>
    </row>
    <row r="319" spans="1:16" s="210" customFormat="1" ht="22.8" x14ac:dyDescent="0.8">
      <c r="A319" s="287"/>
      <c r="B319" s="208"/>
      <c r="C319" s="209"/>
      <c r="J319" s="211"/>
      <c r="K319" s="212"/>
      <c r="P319" s="213"/>
    </row>
    <row r="320" spans="1:16" s="210" customFormat="1" ht="22.8" x14ac:dyDescent="0.8">
      <c r="A320" s="287"/>
      <c r="B320" s="208"/>
      <c r="C320" s="209"/>
      <c r="J320" s="211"/>
      <c r="K320" s="212"/>
      <c r="P320" s="213"/>
    </row>
    <row r="321" spans="1:16" s="210" customFormat="1" ht="22.8" x14ac:dyDescent="0.8">
      <c r="A321" s="287"/>
      <c r="B321" s="208"/>
      <c r="C321" s="209"/>
      <c r="J321" s="211"/>
      <c r="K321" s="212"/>
      <c r="P321" s="213"/>
    </row>
    <row r="322" spans="1:16" s="210" customFormat="1" ht="22.8" x14ac:dyDescent="0.8">
      <c r="A322" s="287"/>
      <c r="B322" s="208"/>
      <c r="C322" s="209"/>
      <c r="J322" s="211"/>
      <c r="K322" s="212"/>
      <c r="P322" s="213"/>
    </row>
    <row r="323" spans="1:16" s="210" customFormat="1" ht="22.8" x14ac:dyDescent="0.8">
      <c r="A323" s="287"/>
      <c r="B323" s="208"/>
      <c r="C323" s="209"/>
      <c r="J323" s="211"/>
      <c r="K323" s="212"/>
      <c r="P323" s="213"/>
    </row>
    <row r="324" spans="1:16" s="210" customFormat="1" ht="22.8" x14ac:dyDescent="0.8">
      <c r="A324" s="287"/>
      <c r="B324" s="208"/>
      <c r="C324" s="209"/>
      <c r="J324" s="211"/>
      <c r="K324" s="212"/>
      <c r="P324" s="213"/>
    </row>
    <row r="325" spans="1:16" s="210" customFormat="1" ht="22.8" x14ac:dyDescent="0.8">
      <c r="A325" s="287"/>
      <c r="B325" s="208"/>
      <c r="C325" s="209"/>
      <c r="J325" s="211"/>
      <c r="K325" s="212"/>
      <c r="P325" s="213"/>
    </row>
    <row r="326" spans="1:16" s="210" customFormat="1" ht="22.8" x14ac:dyDescent="0.8">
      <c r="A326" s="287"/>
      <c r="B326" s="208"/>
      <c r="C326" s="209"/>
      <c r="J326" s="211"/>
      <c r="K326" s="212"/>
      <c r="P326" s="213"/>
    </row>
    <row r="327" spans="1:16" s="210" customFormat="1" ht="22.8" x14ac:dyDescent="0.8">
      <c r="A327" s="287"/>
      <c r="B327" s="208"/>
      <c r="C327" s="209"/>
      <c r="J327" s="211"/>
      <c r="K327" s="212"/>
      <c r="P327" s="213"/>
    </row>
    <row r="328" spans="1:16" s="210" customFormat="1" ht="22.8" x14ac:dyDescent="0.8">
      <c r="A328" s="287"/>
      <c r="B328" s="208"/>
      <c r="C328" s="209"/>
      <c r="J328" s="211"/>
      <c r="K328" s="212"/>
      <c r="P328" s="213"/>
    </row>
    <row r="329" spans="1:16" s="210" customFormat="1" ht="22.8" x14ac:dyDescent="0.8">
      <c r="A329" s="287"/>
      <c r="B329" s="208"/>
      <c r="C329" s="209"/>
      <c r="J329" s="211"/>
      <c r="K329" s="212"/>
      <c r="P329" s="213"/>
    </row>
    <row r="330" spans="1:16" s="210" customFormat="1" ht="22.8" x14ac:dyDescent="0.8">
      <c r="A330" s="287"/>
      <c r="B330" s="208"/>
      <c r="C330" s="209"/>
      <c r="J330" s="211"/>
      <c r="K330" s="212"/>
      <c r="P330" s="213"/>
    </row>
    <row r="331" spans="1:16" s="210" customFormat="1" ht="22.8" x14ac:dyDescent="0.8">
      <c r="A331" s="287"/>
      <c r="B331" s="208"/>
      <c r="C331" s="209"/>
      <c r="J331" s="211"/>
      <c r="K331" s="212"/>
      <c r="P331" s="213"/>
    </row>
    <row r="332" spans="1:16" s="210" customFormat="1" ht="22.8" x14ac:dyDescent="0.8">
      <c r="A332" s="287"/>
      <c r="B332" s="208"/>
      <c r="C332" s="209"/>
      <c r="J332" s="211"/>
      <c r="K332" s="212"/>
      <c r="P332" s="213"/>
    </row>
    <row r="333" spans="1:16" s="210" customFormat="1" ht="22.8" x14ac:dyDescent="0.8">
      <c r="A333" s="287"/>
      <c r="B333" s="208"/>
      <c r="C333" s="209"/>
      <c r="J333" s="211"/>
      <c r="K333" s="212"/>
      <c r="P333" s="213"/>
    </row>
    <row r="334" spans="1:16" s="210" customFormat="1" ht="22.8" x14ac:dyDescent="0.8">
      <c r="A334" s="287"/>
      <c r="B334" s="208"/>
      <c r="C334" s="209"/>
      <c r="J334" s="211"/>
      <c r="K334" s="212"/>
      <c r="P334" s="213"/>
    </row>
    <row r="335" spans="1:16" s="210" customFormat="1" ht="22.8" x14ac:dyDescent="0.8">
      <c r="A335" s="287"/>
      <c r="B335" s="208"/>
      <c r="C335" s="209"/>
      <c r="J335" s="211"/>
      <c r="K335" s="212"/>
      <c r="P335" s="213"/>
    </row>
    <row r="336" spans="1:16" s="210" customFormat="1" ht="22.8" x14ac:dyDescent="0.8">
      <c r="A336" s="287"/>
      <c r="B336" s="208"/>
      <c r="C336" s="209"/>
      <c r="J336" s="211"/>
      <c r="K336" s="212"/>
      <c r="P336" s="213"/>
    </row>
    <row r="337" spans="1:16" s="210" customFormat="1" ht="22.8" x14ac:dyDescent="0.8">
      <c r="A337" s="287"/>
      <c r="B337" s="208"/>
      <c r="C337" s="209"/>
      <c r="J337" s="211"/>
      <c r="K337" s="212"/>
      <c r="P337" s="213"/>
    </row>
    <row r="338" spans="1:16" s="210" customFormat="1" ht="22.8" x14ac:dyDescent="0.8">
      <c r="A338" s="287"/>
      <c r="B338" s="208"/>
      <c r="C338" s="209"/>
      <c r="J338" s="211"/>
      <c r="K338" s="212"/>
      <c r="P338" s="213"/>
    </row>
    <row r="339" spans="1:16" s="210" customFormat="1" ht="22.8" x14ac:dyDescent="0.8">
      <c r="A339" s="287"/>
      <c r="B339" s="208"/>
      <c r="C339" s="209"/>
      <c r="J339" s="211"/>
      <c r="K339" s="212"/>
      <c r="P339" s="213"/>
    </row>
    <row r="340" spans="1:16" s="210" customFormat="1" ht="22.8" x14ac:dyDescent="0.8">
      <c r="A340" s="287"/>
      <c r="B340" s="208"/>
      <c r="C340" s="209"/>
      <c r="J340" s="211"/>
      <c r="K340" s="212"/>
      <c r="P340" s="213"/>
    </row>
    <row r="341" spans="1:16" s="210" customFormat="1" ht="22.8" x14ac:dyDescent="0.8">
      <c r="A341" s="287"/>
      <c r="B341" s="208"/>
      <c r="C341" s="209"/>
      <c r="J341" s="211"/>
      <c r="K341" s="212"/>
      <c r="P341" s="213"/>
    </row>
    <row r="342" spans="1:16" s="210" customFormat="1" ht="22.8" x14ac:dyDescent="0.8">
      <c r="A342" s="287"/>
      <c r="B342" s="208"/>
      <c r="C342" s="209"/>
      <c r="J342" s="211"/>
      <c r="K342" s="212"/>
      <c r="P342" s="213"/>
    </row>
    <row r="343" spans="1:16" s="210" customFormat="1" ht="22.8" x14ac:dyDescent="0.8">
      <c r="A343" s="287"/>
      <c r="B343" s="208"/>
      <c r="C343" s="209"/>
      <c r="J343" s="211"/>
      <c r="K343" s="212"/>
      <c r="P343" s="213"/>
    </row>
    <row r="344" spans="1:16" s="210" customFormat="1" ht="22.8" x14ac:dyDescent="0.8">
      <c r="A344" s="287"/>
      <c r="B344" s="208"/>
      <c r="C344" s="209"/>
      <c r="J344" s="211"/>
      <c r="K344" s="212"/>
      <c r="P344" s="213"/>
    </row>
    <row r="345" spans="1:16" s="210" customFormat="1" ht="22.8" x14ac:dyDescent="0.8">
      <c r="A345" s="287"/>
      <c r="B345" s="208"/>
      <c r="C345" s="209"/>
      <c r="J345" s="211"/>
      <c r="K345" s="212"/>
      <c r="P345" s="213"/>
    </row>
    <row r="346" spans="1:16" s="210" customFormat="1" ht="22.8" x14ac:dyDescent="0.8">
      <c r="A346" s="287"/>
      <c r="B346" s="208"/>
      <c r="C346" s="209"/>
      <c r="J346" s="211"/>
      <c r="K346" s="212"/>
      <c r="P346" s="213"/>
    </row>
    <row r="347" spans="1:16" s="210" customFormat="1" ht="22.8" x14ac:dyDescent="0.8">
      <c r="A347" s="287"/>
      <c r="B347" s="208"/>
      <c r="C347" s="209"/>
      <c r="J347" s="211"/>
      <c r="K347" s="212"/>
      <c r="P347" s="213"/>
    </row>
    <row r="348" spans="1:16" s="210" customFormat="1" ht="22.8" x14ac:dyDescent="0.8">
      <c r="A348" s="287"/>
      <c r="B348" s="208"/>
      <c r="C348" s="209"/>
      <c r="J348" s="211"/>
      <c r="K348" s="212"/>
      <c r="P348" s="213"/>
    </row>
    <row r="349" spans="1:16" s="210" customFormat="1" ht="22.8" x14ac:dyDescent="0.8">
      <c r="A349" s="287"/>
      <c r="B349" s="208"/>
      <c r="C349" s="209"/>
      <c r="J349" s="211"/>
      <c r="K349" s="212"/>
      <c r="P349" s="213"/>
    </row>
    <row r="350" spans="1:16" s="210" customFormat="1" ht="22.8" x14ac:dyDescent="0.8">
      <c r="A350" s="287"/>
      <c r="B350" s="208"/>
      <c r="C350" s="209"/>
      <c r="J350" s="211"/>
      <c r="K350" s="212"/>
      <c r="P350" s="213"/>
    </row>
    <row r="351" spans="1:16" s="210" customFormat="1" ht="22.8" x14ac:dyDescent="0.8">
      <c r="A351" s="287"/>
      <c r="B351" s="208"/>
      <c r="C351" s="209"/>
      <c r="J351" s="211"/>
      <c r="K351" s="212"/>
      <c r="P351" s="213"/>
    </row>
    <row r="352" spans="1:16" s="210" customFormat="1" ht="22.8" x14ac:dyDescent="0.8">
      <c r="A352" s="287"/>
      <c r="B352" s="208"/>
      <c r="C352" s="209"/>
      <c r="J352" s="211"/>
      <c r="K352" s="212"/>
      <c r="P352" s="213"/>
    </row>
    <row r="353" spans="1:16" s="210" customFormat="1" ht="22.8" x14ac:dyDescent="0.8">
      <c r="A353" s="287"/>
      <c r="B353" s="208"/>
      <c r="C353" s="209"/>
      <c r="J353" s="211"/>
      <c r="K353" s="212"/>
      <c r="P353" s="213"/>
    </row>
    <row r="354" spans="1:16" s="210" customFormat="1" ht="22.8" x14ac:dyDescent="0.8">
      <c r="A354" s="287"/>
      <c r="B354" s="208"/>
      <c r="C354" s="209"/>
      <c r="J354" s="211"/>
      <c r="K354" s="212"/>
      <c r="P354" s="213"/>
    </row>
    <row r="355" spans="1:16" s="210" customFormat="1" ht="22.8" x14ac:dyDescent="0.8">
      <c r="A355" s="287"/>
      <c r="B355" s="208"/>
      <c r="C355" s="209"/>
      <c r="J355" s="211"/>
      <c r="K355" s="212"/>
      <c r="P355" s="213"/>
    </row>
    <row r="356" spans="1:16" s="210" customFormat="1" ht="22.8" x14ac:dyDescent="0.8">
      <c r="A356" s="287"/>
      <c r="B356" s="208"/>
      <c r="C356" s="209"/>
      <c r="J356" s="211"/>
      <c r="K356" s="212"/>
      <c r="P356" s="213"/>
    </row>
    <row r="357" spans="1:16" s="210" customFormat="1" ht="22.8" x14ac:dyDescent="0.8">
      <c r="A357" s="287"/>
      <c r="B357" s="208"/>
      <c r="C357" s="209"/>
      <c r="J357" s="211"/>
      <c r="K357" s="212"/>
      <c r="P357" s="213"/>
    </row>
    <row r="358" spans="1:16" s="210" customFormat="1" ht="22.8" x14ac:dyDescent="0.8">
      <c r="A358" s="287"/>
      <c r="B358" s="208"/>
      <c r="C358" s="209"/>
      <c r="J358" s="211"/>
      <c r="K358" s="212"/>
      <c r="P358" s="213"/>
    </row>
    <row r="359" spans="1:16" s="210" customFormat="1" ht="22.8" x14ac:dyDescent="0.8">
      <c r="A359" s="287"/>
      <c r="B359" s="208"/>
      <c r="C359" s="209"/>
      <c r="J359" s="211"/>
      <c r="K359" s="212"/>
      <c r="P359" s="213"/>
    </row>
    <row r="360" spans="1:16" s="210" customFormat="1" ht="22.8" x14ac:dyDescent="0.8">
      <c r="A360" s="287"/>
      <c r="B360" s="208"/>
      <c r="C360" s="209"/>
      <c r="J360" s="211"/>
      <c r="K360" s="212"/>
      <c r="P360" s="213"/>
    </row>
    <row r="361" spans="1:16" s="210" customFormat="1" ht="22.8" x14ac:dyDescent="0.8">
      <c r="A361" s="287"/>
      <c r="B361" s="208"/>
      <c r="C361" s="209"/>
      <c r="J361" s="211"/>
      <c r="K361" s="212"/>
      <c r="P361" s="213"/>
    </row>
    <row r="362" spans="1:16" s="210" customFormat="1" ht="22.8" x14ac:dyDescent="0.8">
      <c r="A362" s="287"/>
      <c r="B362" s="208"/>
      <c r="C362" s="209"/>
      <c r="J362" s="211"/>
      <c r="K362" s="212"/>
      <c r="P362" s="213"/>
    </row>
    <row r="363" spans="1:16" s="210" customFormat="1" ht="22.8" x14ac:dyDescent="0.8">
      <c r="A363" s="287"/>
      <c r="B363" s="208"/>
      <c r="C363" s="209"/>
      <c r="J363" s="211"/>
      <c r="K363" s="212"/>
      <c r="P363" s="213"/>
    </row>
    <row r="364" spans="1:16" s="210" customFormat="1" ht="22.8" x14ac:dyDescent="0.8">
      <c r="A364" s="287"/>
      <c r="B364" s="208"/>
      <c r="C364" s="209"/>
      <c r="J364" s="211"/>
      <c r="K364" s="212"/>
      <c r="P364" s="213"/>
    </row>
    <row r="365" spans="1:16" s="210" customFormat="1" ht="22.8" x14ac:dyDescent="0.8">
      <c r="A365" s="287"/>
      <c r="B365" s="208"/>
      <c r="C365" s="209"/>
      <c r="J365" s="211"/>
      <c r="K365" s="212"/>
      <c r="P365" s="213"/>
    </row>
    <row r="366" spans="1:16" s="210" customFormat="1" ht="22.8" x14ac:dyDescent="0.8">
      <c r="A366" s="287"/>
      <c r="B366" s="208"/>
      <c r="C366" s="209"/>
      <c r="J366" s="211"/>
      <c r="K366" s="212"/>
      <c r="P366" s="213"/>
    </row>
    <row r="367" spans="1:16" s="210" customFormat="1" ht="22.8" x14ac:dyDescent="0.8">
      <c r="A367" s="287"/>
      <c r="B367" s="208"/>
      <c r="C367" s="209"/>
      <c r="J367" s="211"/>
      <c r="K367" s="212"/>
      <c r="P367" s="213"/>
    </row>
    <row r="368" spans="1:16" s="210" customFormat="1" ht="22.8" x14ac:dyDescent="0.8">
      <c r="A368" s="287"/>
      <c r="B368" s="208"/>
      <c r="C368" s="209"/>
      <c r="J368" s="211"/>
      <c r="K368" s="212"/>
      <c r="P368" s="213"/>
    </row>
    <row r="369" spans="1:16" s="210" customFormat="1" ht="22.8" x14ac:dyDescent="0.8">
      <c r="A369" s="287"/>
      <c r="B369" s="208"/>
      <c r="C369" s="209"/>
      <c r="J369" s="211"/>
      <c r="K369" s="212"/>
      <c r="P369" s="213"/>
    </row>
    <row r="370" spans="1:16" s="210" customFormat="1" ht="22.8" x14ac:dyDescent="0.8">
      <c r="A370" s="287"/>
      <c r="B370" s="208"/>
      <c r="C370" s="209"/>
      <c r="J370" s="211"/>
      <c r="K370" s="212"/>
      <c r="P370" s="213"/>
    </row>
    <row r="371" spans="1:16" s="210" customFormat="1" ht="22.8" x14ac:dyDescent="0.8">
      <c r="A371" s="287"/>
      <c r="B371" s="208"/>
      <c r="C371" s="209"/>
      <c r="J371" s="211"/>
      <c r="K371" s="212"/>
      <c r="P371" s="213"/>
    </row>
    <row r="372" spans="1:16" s="210" customFormat="1" ht="22.8" x14ac:dyDescent="0.8">
      <c r="A372" s="287"/>
      <c r="B372" s="208"/>
      <c r="C372" s="209"/>
      <c r="J372" s="211"/>
      <c r="K372" s="212"/>
      <c r="P372" s="213"/>
    </row>
    <row r="373" spans="1:16" s="210" customFormat="1" ht="22.8" x14ac:dyDescent="0.8">
      <c r="A373" s="287"/>
      <c r="B373" s="208"/>
      <c r="C373" s="209"/>
      <c r="J373" s="211"/>
      <c r="K373" s="212"/>
      <c r="P373" s="213"/>
    </row>
    <row r="374" spans="1:16" s="210" customFormat="1" ht="22.8" x14ac:dyDescent="0.8">
      <c r="A374" s="287"/>
      <c r="B374" s="208"/>
      <c r="C374" s="209"/>
      <c r="J374" s="211"/>
      <c r="K374" s="212"/>
      <c r="P374" s="213"/>
    </row>
    <row r="375" spans="1:16" s="210" customFormat="1" ht="22.8" x14ac:dyDescent="0.8">
      <c r="A375" s="287"/>
      <c r="B375" s="208"/>
      <c r="C375" s="209"/>
      <c r="J375" s="211"/>
      <c r="K375" s="212"/>
      <c r="P375" s="213"/>
    </row>
    <row r="376" spans="1:16" s="210" customFormat="1" ht="22.8" x14ac:dyDescent="0.8">
      <c r="A376" s="287"/>
      <c r="B376" s="208"/>
      <c r="C376" s="209"/>
      <c r="J376" s="211"/>
      <c r="K376" s="212"/>
      <c r="P376" s="213"/>
    </row>
    <row r="377" spans="1:16" s="210" customFormat="1" ht="22.8" x14ac:dyDescent="0.8">
      <c r="A377" s="287"/>
      <c r="B377" s="208"/>
      <c r="C377" s="209"/>
      <c r="J377" s="211"/>
      <c r="K377" s="212"/>
      <c r="P377" s="213"/>
    </row>
    <row r="378" spans="1:16" s="210" customFormat="1" ht="22.8" x14ac:dyDescent="0.8">
      <c r="A378" s="287"/>
      <c r="B378" s="208"/>
      <c r="C378" s="209"/>
      <c r="J378" s="211"/>
      <c r="K378" s="212"/>
      <c r="P378" s="213"/>
    </row>
    <row r="379" spans="1:16" s="210" customFormat="1" ht="22.8" x14ac:dyDescent="0.8">
      <c r="A379" s="287"/>
      <c r="B379" s="208"/>
      <c r="C379" s="209"/>
      <c r="J379" s="211"/>
      <c r="K379" s="212"/>
      <c r="P379" s="213"/>
    </row>
    <row r="380" spans="1:16" s="210" customFormat="1" ht="22.8" x14ac:dyDescent="0.8">
      <c r="A380" s="287"/>
      <c r="B380" s="208"/>
      <c r="C380" s="209"/>
      <c r="J380" s="211"/>
      <c r="K380" s="212"/>
      <c r="P380" s="213"/>
    </row>
    <row r="381" spans="1:16" s="210" customFormat="1" ht="22.8" x14ac:dyDescent="0.8">
      <c r="A381" s="287"/>
      <c r="B381" s="208"/>
      <c r="C381" s="209"/>
      <c r="J381" s="211"/>
      <c r="K381" s="212"/>
      <c r="P381" s="213"/>
    </row>
    <row r="382" spans="1:16" s="210" customFormat="1" ht="22.8" x14ac:dyDescent="0.8">
      <c r="A382" s="287"/>
      <c r="B382" s="208"/>
      <c r="C382" s="209"/>
      <c r="J382" s="211"/>
      <c r="K382" s="212"/>
      <c r="P382" s="213"/>
    </row>
    <row r="383" spans="1:16" s="210" customFormat="1" ht="22.8" x14ac:dyDescent="0.8">
      <c r="A383" s="287"/>
      <c r="B383" s="208"/>
      <c r="C383" s="209"/>
      <c r="J383" s="211"/>
      <c r="K383" s="212"/>
      <c r="P383" s="213"/>
    </row>
    <row r="384" spans="1:16" s="210" customFormat="1" ht="22.8" x14ac:dyDescent="0.8">
      <c r="A384" s="287"/>
      <c r="B384" s="208"/>
      <c r="C384" s="209"/>
      <c r="J384" s="211"/>
      <c r="K384" s="212"/>
      <c r="P384" s="213"/>
    </row>
    <row r="385" spans="1:16" s="210" customFormat="1" ht="22.8" x14ac:dyDescent="0.8">
      <c r="A385" s="287"/>
      <c r="B385" s="208"/>
      <c r="C385" s="209"/>
      <c r="J385" s="211"/>
      <c r="K385" s="212"/>
      <c r="P385" s="213"/>
    </row>
    <row r="386" spans="1:16" s="210" customFormat="1" ht="22.8" x14ac:dyDescent="0.8">
      <c r="A386" s="287"/>
      <c r="B386" s="208"/>
      <c r="C386" s="209"/>
      <c r="J386" s="211"/>
      <c r="K386" s="212"/>
      <c r="P386" s="213"/>
    </row>
    <row r="387" spans="1:16" s="210" customFormat="1" ht="22.8" x14ac:dyDescent="0.8">
      <c r="A387" s="287"/>
      <c r="B387" s="208"/>
      <c r="C387" s="209"/>
      <c r="J387" s="211"/>
      <c r="K387" s="212"/>
      <c r="P387" s="213"/>
    </row>
    <row r="388" spans="1:16" s="210" customFormat="1" ht="22.8" x14ac:dyDescent="0.8">
      <c r="A388" s="287"/>
      <c r="B388" s="208"/>
      <c r="C388" s="209"/>
      <c r="J388" s="211"/>
      <c r="K388" s="212"/>
      <c r="P388" s="213"/>
    </row>
    <row r="389" spans="1:16" s="210" customFormat="1" ht="22.8" x14ac:dyDescent="0.8">
      <c r="A389" s="287"/>
      <c r="B389" s="208"/>
      <c r="C389" s="209"/>
      <c r="J389" s="211"/>
      <c r="K389" s="212"/>
      <c r="P389" s="213"/>
    </row>
    <row r="390" spans="1:16" s="210" customFormat="1" ht="22.8" x14ac:dyDescent="0.8">
      <c r="A390" s="287"/>
      <c r="B390" s="208"/>
      <c r="C390" s="209"/>
      <c r="J390" s="211"/>
      <c r="K390" s="212"/>
      <c r="P390" s="213"/>
    </row>
    <row r="391" spans="1:16" s="210" customFormat="1" ht="22.8" x14ac:dyDescent="0.8">
      <c r="A391" s="287"/>
      <c r="B391" s="208"/>
      <c r="C391" s="209"/>
      <c r="J391" s="211"/>
      <c r="K391" s="212"/>
      <c r="P391" s="213"/>
    </row>
    <row r="392" spans="1:16" s="210" customFormat="1" ht="22.8" x14ac:dyDescent="0.8">
      <c r="A392" s="287"/>
      <c r="B392" s="208"/>
      <c r="C392" s="209"/>
      <c r="J392" s="211"/>
      <c r="K392" s="212"/>
      <c r="P392" s="213"/>
    </row>
    <row r="393" spans="1:16" s="210" customFormat="1" ht="22.8" x14ac:dyDescent="0.8">
      <c r="A393" s="287"/>
      <c r="B393" s="208"/>
      <c r="C393" s="209"/>
      <c r="J393" s="211"/>
      <c r="K393" s="212"/>
      <c r="P393" s="213"/>
    </row>
    <row r="394" spans="1:16" s="210" customFormat="1" ht="22.8" x14ac:dyDescent="0.8">
      <c r="A394" s="287"/>
      <c r="B394" s="208"/>
      <c r="C394" s="209"/>
      <c r="J394" s="211"/>
      <c r="K394" s="212"/>
      <c r="P394" s="213"/>
    </row>
    <row r="395" spans="1:16" s="210" customFormat="1" ht="22.8" x14ac:dyDescent="0.8">
      <c r="A395" s="287"/>
      <c r="B395" s="208"/>
      <c r="C395" s="209"/>
      <c r="J395" s="211"/>
      <c r="K395" s="212"/>
      <c r="P395" s="213"/>
    </row>
    <row r="396" spans="1:16" s="210" customFormat="1" ht="22.8" x14ac:dyDescent="0.8">
      <c r="A396" s="287"/>
      <c r="B396" s="208"/>
      <c r="C396" s="209"/>
      <c r="J396" s="211"/>
      <c r="K396" s="212"/>
      <c r="P396" s="213"/>
    </row>
    <row r="397" spans="1:16" s="210" customFormat="1" ht="22.8" x14ac:dyDescent="0.8">
      <c r="A397" s="287"/>
      <c r="B397" s="208"/>
      <c r="C397" s="209"/>
      <c r="J397" s="211"/>
      <c r="K397" s="212"/>
      <c r="P397" s="213"/>
    </row>
    <row r="398" spans="1:16" s="210" customFormat="1" ht="22.8" x14ac:dyDescent="0.8">
      <c r="A398" s="287"/>
      <c r="B398" s="208"/>
      <c r="C398" s="209"/>
      <c r="J398" s="211"/>
      <c r="K398" s="212"/>
      <c r="P398" s="213"/>
    </row>
    <row r="399" spans="1:16" s="210" customFormat="1" ht="22.8" x14ac:dyDescent="0.8">
      <c r="A399" s="287"/>
      <c r="B399" s="208"/>
      <c r="C399" s="209"/>
      <c r="J399" s="211"/>
      <c r="K399" s="212"/>
      <c r="P399" s="213"/>
    </row>
    <row r="400" spans="1:16" s="210" customFormat="1" ht="22.8" x14ac:dyDescent="0.8">
      <c r="A400" s="287"/>
      <c r="B400" s="208"/>
      <c r="C400" s="209"/>
      <c r="J400" s="211"/>
      <c r="K400" s="212"/>
      <c r="P400" s="213"/>
    </row>
    <row r="401" spans="1:16" s="210" customFormat="1" ht="22.8" x14ac:dyDescent="0.8">
      <c r="A401" s="287"/>
      <c r="B401" s="208"/>
      <c r="C401" s="209"/>
      <c r="J401" s="211"/>
      <c r="K401" s="212"/>
      <c r="P401" s="213"/>
    </row>
    <row r="402" spans="1:16" s="210" customFormat="1" ht="22.8" x14ac:dyDescent="0.8">
      <c r="A402" s="287"/>
      <c r="B402" s="208"/>
      <c r="C402" s="209"/>
      <c r="J402" s="211"/>
      <c r="K402" s="212"/>
      <c r="P402" s="213"/>
    </row>
    <row r="403" spans="1:16" s="210" customFormat="1" ht="22.8" x14ac:dyDescent="0.8">
      <c r="A403" s="287"/>
      <c r="B403" s="208"/>
      <c r="C403" s="209"/>
      <c r="J403" s="211"/>
      <c r="K403" s="212"/>
      <c r="P403" s="213"/>
    </row>
    <row r="404" spans="1:16" s="210" customFormat="1" ht="22.8" x14ac:dyDescent="0.8">
      <c r="A404" s="287"/>
      <c r="B404" s="208"/>
      <c r="C404" s="209"/>
      <c r="J404" s="211"/>
      <c r="K404" s="212"/>
      <c r="P404" s="213"/>
    </row>
    <row r="405" spans="1:16" s="210" customFormat="1" ht="22.8" x14ac:dyDescent="0.8">
      <c r="A405" s="287"/>
      <c r="B405" s="208"/>
      <c r="C405" s="209"/>
      <c r="J405" s="211"/>
      <c r="K405" s="212"/>
      <c r="P405" s="213"/>
    </row>
    <row r="406" spans="1:16" s="210" customFormat="1" ht="22.8" x14ac:dyDescent="0.8">
      <c r="A406" s="287"/>
      <c r="B406" s="208"/>
      <c r="C406" s="209"/>
      <c r="J406" s="211"/>
      <c r="K406" s="212"/>
      <c r="P406" s="213"/>
    </row>
    <row r="407" spans="1:16" s="210" customFormat="1" ht="22.8" x14ac:dyDescent="0.8">
      <c r="A407" s="287"/>
      <c r="B407" s="208"/>
      <c r="C407" s="209"/>
      <c r="J407" s="211"/>
      <c r="K407" s="212"/>
      <c r="P407" s="213"/>
    </row>
    <row r="408" spans="1:16" s="210" customFormat="1" ht="22.8" x14ac:dyDescent="0.8">
      <c r="A408" s="287"/>
      <c r="B408" s="208"/>
      <c r="C408" s="209"/>
      <c r="J408" s="211"/>
      <c r="K408" s="212"/>
      <c r="P408" s="213"/>
    </row>
    <row r="409" spans="1:16" s="210" customFormat="1" ht="22.8" x14ac:dyDescent="0.8">
      <c r="A409" s="287"/>
      <c r="B409" s="208"/>
      <c r="C409" s="209"/>
      <c r="J409" s="211"/>
      <c r="K409" s="212"/>
      <c r="P409" s="213"/>
    </row>
    <row r="410" spans="1:16" s="210" customFormat="1" ht="22.8" x14ac:dyDescent="0.8">
      <c r="A410" s="287"/>
      <c r="B410" s="208"/>
      <c r="C410" s="209"/>
      <c r="J410" s="211"/>
      <c r="K410" s="212"/>
      <c r="P410" s="213"/>
    </row>
    <row r="411" spans="1:16" s="210" customFormat="1" ht="22.8" x14ac:dyDescent="0.8">
      <c r="A411" s="287"/>
      <c r="B411" s="208"/>
      <c r="C411" s="209"/>
      <c r="J411" s="211"/>
      <c r="K411" s="212"/>
      <c r="P411" s="213"/>
    </row>
    <row r="412" spans="1:16" s="210" customFormat="1" ht="22.8" x14ac:dyDescent="0.8">
      <c r="A412" s="287"/>
      <c r="B412" s="208"/>
      <c r="C412" s="209"/>
      <c r="J412" s="211"/>
      <c r="K412" s="212"/>
      <c r="P412" s="213"/>
    </row>
    <row r="413" spans="1:16" s="210" customFormat="1" ht="22.8" x14ac:dyDescent="0.8">
      <c r="A413" s="287"/>
      <c r="B413" s="208"/>
      <c r="C413" s="209"/>
      <c r="J413" s="211"/>
      <c r="K413" s="212"/>
      <c r="P413" s="213"/>
    </row>
    <row r="414" spans="1:16" s="210" customFormat="1" ht="22.8" x14ac:dyDescent="0.8">
      <c r="A414" s="287"/>
      <c r="B414" s="208"/>
      <c r="C414" s="209"/>
      <c r="J414" s="211"/>
      <c r="K414" s="212"/>
      <c r="P414" s="213"/>
    </row>
    <row r="415" spans="1:16" s="210" customFormat="1" ht="22.8" x14ac:dyDescent="0.8">
      <c r="A415" s="287"/>
      <c r="B415" s="208"/>
      <c r="C415" s="209"/>
      <c r="J415" s="211"/>
      <c r="K415" s="212"/>
      <c r="P415" s="213"/>
    </row>
    <row r="416" spans="1:16" s="210" customFormat="1" ht="22.8" x14ac:dyDescent="0.8">
      <c r="A416" s="287"/>
      <c r="B416" s="208"/>
      <c r="C416" s="209"/>
      <c r="J416" s="211"/>
      <c r="K416" s="212"/>
      <c r="P416" s="213"/>
    </row>
    <row r="417" spans="1:16" s="210" customFormat="1" ht="22.8" x14ac:dyDescent="0.8">
      <c r="A417" s="287"/>
      <c r="B417" s="208"/>
      <c r="C417" s="209"/>
      <c r="J417" s="211"/>
      <c r="K417" s="212"/>
      <c r="P417" s="213"/>
    </row>
    <row r="418" spans="1:16" s="210" customFormat="1" ht="22.8" x14ac:dyDescent="0.8">
      <c r="A418" s="287"/>
      <c r="B418" s="208"/>
      <c r="C418" s="209"/>
      <c r="J418" s="211"/>
      <c r="K418" s="212"/>
      <c r="P418" s="213"/>
    </row>
    <row r="419" spans="1:16" s="210" customFormat="1" ht="22.8" x14ac:dyDescent="0.8">
      <c r="A419" s="287"/>
      <c r="B419" s="208"/>
      <c r="C419" s="209"/>
      <c r="J419" s="211"/>
      <c r="K419" s="212"/>
      <c r="P419" s="213"/>
    </row>
    <row r="420" spans="1:16" s="210" customFormat="1" ht="22.8" x14ac:dyDescent="0.8">
      <c r="A420" s="287"/>
      <c r="B420" s="208"/>
      <c r="C420" s="209"/>
      <c r="J420" s="211"/>
      <c r="K420" s="212"/>
      <c r="P420" s="213"/>
    </row>
    <row r="421" spans="1:16" s="210" customFormat="1" ht="22.8" x14ac:dyDescent="0.8">
      <c r="A421" s="287"/>
      <c r="B421" s="208"/>
      <c r="C421" s="209"/>
      <c r="J421" s="211"/>
      <c r="K421" s="212"/>
      <c r="P421" s="213"/>
    </row>
    <row r="422" spans="1:16" s="210" customFormat="1" ht="22.8" x14ac:dyDescent="0.8">
      <c r="A422" s="287"/>
      <c r="B422" s="208"/>
      <c r="C422" s="209"/>
      <c r="J422" s="211"/>
      <c r="K422" s="212"/>
      <c r="P422" s="213"/>
    </row>
    <row r="423" spans="1:16" s="210" customFormat="1" ht="22.8" x14ac:dyDescent="0.8">
      <c r="A423" s="287"/>
      <c r="B423" s="208"/>
      <c r="C423" s="209"/>
      <c r="J423" s="211"/>
      <c r="K423" s="212"/>
      <c r="P423" s="213"/>
    </row>
    <row r="424" spans="1:16" s="210" customFormat="1" ht="22.8" x14ac:dyDescent="0.8">
      <c r="A424" s="287"/>
      <c r="B424" s="208"/>
      <c r="C424" s="209"/>
      <c r="J424" s="211"/>
      <c r="K424" s="212"/>
      <c r="P424" s="213"/>
    </row>
    <row r="425" spans="1:16" s="210" customFormat="1" ht="22.8" x14ac:dyDescent="0.8">
      <c r="A425" s="287"/>
      <c r="B425" s="208"/>
      <c r="C425" s="209"/>
      <c r="J425" s="211"/>
      <c r="K425" s="212"/>
      <c r="P425" s="213"/>
    </row>
    <row r="426" spans="1:16" s="210" customFormat="1" ht="22.8" x14ac:dyDescent="0.8">
      <c r="A426" s="287"/>
      <c r="B426" s="208"/>
      <c r="C426" s="209"/>
      <c r="J426" s="211"/>
      <c r="K426" s="212"/>
      <c r="P426" s="213"/>
    </row>
    <row r="427" spans="1:16" s="210" customFormat="1" ht="22.8" x14ac:dyDescent="0.8">
      <c r="A427" s="287"/>
      <c r="B427" s="208"/>
      <c r="C427" s="209"/>
      <c r="J427" s="211"/>
      <c r="K427" s="212"/>
      <c r="P427" s="213"/>
    </row>
    <row r="428" spans="1:16" s="210" customFormat="1" ht="22.8" x14ac:dyDescent="0.8">
      <c r="A428" s="287"/>
      <c r="B428" s="208"/>
      <c r="C428" s="209"/>
      <c r="J428" s="211"/>
      <c r="K428" s="212"/>
      <c r="P428" s="213"/>
    </row>
    <row r="429" spans="1:16" s="210" customFormat="1" ht="22.8" x14ac:dyDescent="0.8">
      <c r="A429" s="287"/>
      <c r="B429" s="208"/>
      <c r="C429" s="209"/>
      <c r="J429" s="211"/>
      <c r="K429" s="212"/>
      <c r="P429" s="213"/>
    </row>
    <row r="430" spans="1:16" s="210" customFormat="1" ht="22.8" x14ac:dyDescent="0.8">
      <c r="A430" s="287"/>
      <c r="B430" s="208"/>
      <c r="C430" s="209"/>
      <c r="J430" s="211"/>
      <c r="K430" s="212"/>
      <c r="P430" s="213"/>
    </row>
    <row r="431" spans="1:16" s="210" customFormat="1" ht="22.8" x14ac:dyDescent="0.8">
      <c r="A431" s="287"/>
      <c r="B431" s="208"/>
      <c r="C431" s="209"/>
      <c r="J431" s="211"/>
      <c r="K431" s="212"/>
      <c r="P431" s="213"/>
    </row>
    <row r="432" spans="1:16" s="210" customFormat="1" ht="22.8" x14ac:dyDescent="0.8">
      <c r="A432" s="287"/>
      <c r="B432" s="208"/>
      <c r="C432" s="209"/>
      <c r="J432" s="211"/>
      <c r="K432" s="212"/>
      <c r="P432" s="213"/>
    </row>
    <row r="433" spans="1:16" s="210" customFormat="1" ht="22.8" x14ac:dyDescent="0.8">
      <c r="A433" s="287"/>
      <c r="B433" s="208"/>
      <c r="C433" s="209"/>
      <c r="J433" s="211"/>
      <c r="K433" s="212"/>
      <c r="P433" s="213"/>
    </row>
    <row r="434" spans="1:16" s="210" customFormat="1" ht="22.8" x14ac:dyDescent="0.8">
      <c r="A434" s="287"/>
      <c r="B434" s="208"/>
      <c r="C434" s="209"/>
      <c r="J434" s="211"/>
      <c r="K434" s="212"/>
      <c r="P434" s="213"/>
    </row>
    <row r="435" spans="1:16" s="210" customFormat="1" ht="22.8" x14ac:dyDescent="0.8">
      <c r="A435" s="287"/>
      <c r="B435" s="208"/>
      <c r="C435" s="209"/>
      <c r="J435" s="211"/>
      <c r="K435" s="212"/>
      <c r="P435" s="213"/>
    </row>
    <row r="436" spans="1:16" s="210" customFormat="1" ht="22.8" x14ac:dyDescent="0.8">
      <c r="A436" s="287"/>
      <c r="B436" s="208"/>
      <c r="C436" s="209"/>
      <c r="J436" s="211"/>
      <c r="K436" s="212"/>
      <c r="P436" s="213"/>
    </row>
    <row r="437" spans="1:16" s="210" customFormat="1" ht="22.8" x14ac:dyDescent="0.8">
      <c r="A437" s="287"/>
      <c r="B437" s="208"/>
      <c r="C437" s="209"/>
      <c r="J437" s="211"/>
      <c r="K437" s="212"/>
      <c r="P437" s="213"/>
    </row>
    <row r="438" spans="1:16" s="210" customFormat="1" ht="22.8" x14ac:dyDescent="0.8">
      <c r="A438" s="287"/>
      <c r="B438" s="208"/>
      <c r="C438" s="209"/>
      <c r="J438" s="211"/>
      <c r="K438" s="212"/>
      <c r="P438" s="213"/>
    </row>
    <row r="439" spans="1:16" s="210" customFormat="1" ht="22.8" x14ac:dyDescent="0.8">
      <c r="A439" s="287"/>
      <c r="B439" s="208"/>
      <c r="C439" s="209"/>
      <c r="J439" s="211"/>
      <c r="K439" s="212"/>
      <c r="P439" s="213"/>
    </row>
    <row r="440" spans="1:16" s="210" customFormat="1" ht="22.8" x14ac:dyDescent="0.8">
      <c r="A440" s="287"/>
      <c r="B440" s="208"/>
      <c r="C440" s="209"/>
      <c r="J440" s="211"/>
      <c r="K440" s="212"/>
      <c r="P440" s="213"/>
    </row>
    <row r="441" spans="1:16" s="210" customFormat="1" ht="22.8" x14ac:dyDescent="0.8">
      <c r="A441" s="287"/>
      <c r="B441" s="208"/>
      <c r="C441" s="209"/>
      <c r="J441" s="211"/>
      <c r="K441" s="212"/>
      <c r="P441" s="213"/>
    </row>
    <row r="442" spans="1:16" s="210" customFormat="1" ht="22.8" x14ac:dyDescent="0.8">
      <c r="A442" s="287"/>
      <c r="B442" s="208"/>
      <c r="C442" s="209"/>
      <c r="J442" s="211"/>
      <c r="K442" s="212"/>
      <c r="P442" s="213"/>
    </row>
    <row r="443" spans="1:16" s="210" customFormat="1" ht="22.8" x14ac:dyDescent="0.8">
      <c r="A443" s="287"/>
      <c r="B443" s="208"/>
      <c r="C443" s="209"/>
      <c r="J443" s="211"/>
      <c r="K443" s="212"/>
      <c r="P443" s="213"/>
    </row>
    <row r="444" spans="1:16" s="210" customFormat="1" ht="22.8" x14ac:dyDescent="0.8">
      <c r="A444" s="287"/>
      <c r="B444" s="208"/>
      <c r="C444" s="209"/>
      <c r="J444" s="211"/>
      <c r="K444" s="212"/>
      <c r="P444" s="213"/>
    </row>
    <row r="445" spans="1:16" s="210" customFormat="1" ht="22.8" x14ac:dyDescent="0.8">
      <c r="A445" s="287"/>
      <c r="B445" s="208"/>
      <c r="C445" s="209"/>
      <c r="J445" s="211"/>
      <c r="K445" s="212"/>
      <c r="P445" s="213"/>
    </row>
    <row r="446" spans="1:16" s="210" customFormat="1" ht="22.8" x14ac:dyDescent="0.8">
      <c r="A446" s="287"/>
      <c r="B446" s="208"/>
      <c r="C446" s="209"/>
      <c r="J446" s="211"/>
      <c r="K446" s="212"/>
      <c r="P446" s="213"/>
    </row>
    <row r="447" spans="1:16" s="210" customFormat="1" ht="22.8" x14ac:dyDescent="0.8">
      <c r="A447" s="287"/>
      <c r="B447" s="208"/>
      <c r="C447" s="209"/>
      <c r="J447" s="211"/>
      <c r="K447" s="212"/>
      <c r="P447" s="213"/>
    </row>
    <row r="448" spans="1:16" s="210" customFormat="1" ht="22.8" x14ac:dyDescent="0.8">
      <c r="A448" s="287"/>
      <c r="B448" s="208"/>
      <c r="C448" s="209"/>
      <c r="J448" s="211"/>
      <c r="K448" s="212"/>
      <c r="P448" s="213"/>
    </row>
    <row r="449" spans="1:16" s="210" customFormat="1" ht="22.8" x14ac:dyDescent="0.8">
      <c r="A449" s="287"/>
      <c r="B449" s="208"/>
      <c r="C449" s="209"/>
      <c r="J449" s="211"/>
      <c r="K449" s="212"/>
      <c r="P449" s="213"/>
    </row>
    <row r="450" spans="1:16" s="210" customFormat="1" ht="22.8" x14ac:dyDescent="0.8">
      <c r="A450" s="287"/>
      <c r="B450" s="208"/>
      <c r="C450" s="209"/>
      <c r="J450" s="211"/>
      <c r="K450" s="212"/>
      <c r="P450" s="213"/>
    </row>
    <row r="451" spans="1:16" s="210" customFormat="1" ht="22.8" x14ac:dyDescent="0.8">
      <c r="A451" s="287"/>
      <c r="B451" s="208"/>
      <c r="C451" s="209"/>
      <c r="J451" s="211"/>
      <c r="K451" s="212"/>
      <c r="P451" s="213"/>
    </row>
    <row r="452" spans="1:16" s="210" customFormat="1" ht="22.8" x14ac:dyDescent="0.8">
      <c r="A452" s="287"/>
      <c r="B452" s="208"/>
      <c r="C452" s="209"/>
      <c r="J452" s="211"/>
      <c r="K452" s="212"/>
      <c r="P452" s="213"/>
    </row>
    <row r="453" spans="1:16" s="210" customFormat="1" ht="22.8" x14ac:dyDescent="0.8">
      <c r="A453" s="287"/>
      <c r="B453" s="208"/>
      <c r="C453" s="209"/>
      <c r="J453" s="211"/>
      <c r="K453" s="212"/>
      <c r="P453" s="213"/>
    </row>
    <row r="454" spans="1:16" s="210" customFormat="1" ht="22.8" x14ac:dyDescent="0.8">
      <c r="A454" s="287"/>
      <c r="B454" s="208"/>
      <c r="C454" s="209"/>
      <c r="J454" s="211"/>
      <c r="K454" s="212"/>
      <c r="P454" s="213"/>
    </row>
    <row r="455" spans="1:16" s="210" customFormat="1" ht="22.8" x14ac:dyDescent="0.8">
      <c r="A455" s="287"/>
      <c r="B455" s="208"/>
      <c r="C455" s="209"/>
      <c r="J455" s="211"/>
      <c r="K455" s="212"/>
      <c r="P455" s="213"/>
    </row>
    <row r="456" spans="1:16" s="210" customFormat="1" ht="22.8" x14ac:dyDescent="0.8">
      <c r="A456" s="287"/>
      <c r="B456" s="208"/>
      <c r="C456" s="209"/>
      <c r="J456" s="211"/>
      <c r="K456" s="212"/>
      <c r="P456" s="213"/>
    </row>
    <row r="457" spans="1:16" s="210" customFormat="1" ht="22.8" x14ac:dyDescent="0.8">
      <c r="A457" s="287"/>
      <c r="B457" s="208"/>
      <c r="C457" s="209"/>
      <c r="J457" s="211"/>
      <c r="K457" s="212"/>
      <c r="P457" s="213"/>
    </row>
    <row r="458" spans="1:16" s="210" customFormat="1" ht="22.8" x14ac:dyDescent="0.8">
      <c r="A458" s="287"/>
      <c r="B458" s="208"/>
      <c r="C458" s="209"/>
      <c r="J458" s="211"/>
      <c r="K458" s="212"/>
      <c r="P458" s="213"/>
    </row>
    <row r="459" spans="1:16" s="210" customFormat="1" ht="22.8" x14ac:dyDescent="0.8">
      <c r="A459" s="287"/>
      <c r="B459" s="208"/>
      <c r="C459" s="209"/>
      <c r="J459" s="211"/>
      <c r="K459" s="212"/>
      <c r="P459" s="213"/>
    </row>
    <row r="460" spans="1:16" s="210" customFormat="1" ht="22.8" x14ac:dyDescent="0.8">
      <c r="A460" s="287"/>
      <c r="B460" s="208"/>
      <c r="C460" s="209"/>
      <c r="J460" s="211"/>
      <c r="K460" s="212"/>
      <c r="P460" s="213"/>
    </row>
    <row r="461" spans="1:16" s="210" customFormat="1" ht="22.8" x14ac:dyDescent="0.8">
      <c r="A461" s="287"/>
      <c r="B461" s="208"/>
      <c r="C461" s="209"/>
      <c r="J461" s="211"/>
      <c r="K461" s="212"/>
      <c r="P461" s="213"/>
    </row>
    <row r="462" spans="1:16" s="210" customFormat="1" ht="22.8" x14ac:dyDescent="0.8">
      <c r="A462" s="287"/>
      <c r="B462" s="208"/>
      <c r="C462" s="209"/>
      <c r="J462" s="211"/>
      <c r="K462" s="212"/>
      <c r="P462" s="213"/>
    </row>
    <row r="463" spans="1:16" s="210" customFormat="1" ht="22.8" x14ac:dyDescent="0.8">
      <c r="A463" s="287"/>
      <c r="B463" s="208"/>
      <c r="C463" s="209"/>
      <c r="J463" s="211"/>
      <c r="K463" s="212"/>
      <c r="P463" s="213"/>
    </row>
    <row r="464" spans="1:16" s="210" customFormat="1" ht="22.8" x14ac:dyDescent="0.8">
      <c r="A464" s="287"/>
      <c r="B464" s="208"/>
      <c r="C464" s="209"/>
      <c r="J464" s="211"/>
      <c r="K464" s="212"/>
      <c r="P464" s="213"/>
    </row>
    <row r="465" spans="1:16" s="210" customFormat="1" ht="22.8" x14ac:dyDescent="0.8">
      <c r="A465" s="287"/>
      <c r="B465" s="208"/>
      <c r="C465" s="209"/>
      <c r="J465" s="211"/>
      <c r="K465" s="212"/>
      <c r="P465" s="213"/>
    </row>
    <row r="466" spans="1:16" s="210" customFormat="1" ht="22.8" x14ac:dyDescent="0.8">
      <c r="A466" s="287"/>
      <c r="B466" s="208"/>
      <c r="C466" s="209"/>
      <c r="J466" s="211"/>
      <c r="K466" s="212"/>
      <c r="P466" s="213"/>
    </row>
    <row r="467" spans="1:16" s="210" customFormat="1" ht="22.8" x14ac:dyDescent="0.8">
      <c r="A467" s="287"/>
      <c r="B467" s="208"/>
      <c r="C467" s="209"/>
      <c r="J467" s="211"/>
      <c r="K467" s="212"/>
      <c r="P467" s="213"/>
    </row>
    <row r="468" spans="1:16" s="210" customFormat="1" ht="22.8" x14ac:dyDescent="0.8">
      <c r="A468" s="287"/>
      <c r="B468" s="208"/>
      <c r="C468" s="209"/>
      <c r="J468" s="211"/>
      <c r="K468" s="212"/>
      <c r="P468" s="213"/>
    </row>
    <row r="469" spans="1:16" s="210" customFormat="1" ht="22.8" x14ac:dyDescent="0.8">
      <c r="A469" s="287"/>
      <c r="B469" s="208"/>
      <c r="C469" s="209"/>
      <c r="J469" s="211"/>
      <c r="K469" s="212"/>
      <c r="P469" s="213"/>
    </row>
    <row r="470" spans="1:16" s="210" customFormat="1" ht="22.8" x14ac:dyDescent="0.8">
      <c r="A470" s="287"/>
      <c r="B470" s="208"/>
      <c r="C470" s="209"/>
      <c r="J470" s="211"/>
      <c r="K470" s="212"/>
      <c r="P470" s="213"/>
    </row>
    <row r="471" spans="1:16" s="210" customFormat="1" ht="22.8" x14ac:dyDescent="0.8">
      <c r="A471" s="287"/>
      <c r="B471" s="208"/>
      <c r="C471" s="209"/>
      <c r="J471" s="211"/>
      <c r="K471" s="212"/>
      <c r="P471" s="213"/>
    </row>
    <row r="472" spans="1:16" s="210" customFormat="1" ht="22.8" x14ac:dyDescent="0.8">
      <c r="A472" s="287"/>
      <c r="B472" s="208"/>
      <c r="C472" s="209"/>
      <c r="J472" s="211"/>
      <c r="K472" s="212"/>
      <c r="P472" s="213"/>
    </row>
    <row r="473" spans="1:16" s="210" customFormat="1" ht="22.8" x14ac:dyDescent="0.8">
      <c r="A473" s="287"/>
      <c r="B473" s="208"/>
      <c r="C473" s="209"/>
      <c r="J473" s="211"/>
      <c r="K473" s="212"/>
      <c r="P473" s="213"/>
    </row>
    <row r="474" spans="1:16" s="210" customFormat="1" ht="22.8" x14ac:dyDescent="0.8">
      <c r="A474" s="287"/>
      <c r="B474" s="208"/>
      <c r="C474" s="209"/>
      <c r="J474" s="211"/>
      <c r="K474" s="212"/>
      <c r="P474" s="213"/>
    </row>
    <row r="475" spans="1:16" s="210" customFormat="1" ht="22.8" x14ac:dyDescent="0.8">
      <c r="A475" s="287"/>
      <c r="B475" s="208"/>
      <c r="C475" s="209"/>
      <c r="J475" s="211"/>
      <c r="K475" s="212"/>
      <c r="P475" s="213"/>
    </row>
    <row r="476" spans="1:16" s="210" customFormat="1" ht="22.8" x14ac:dyDescent="0.8">
      <c r="A476" s="287"/>
      <c r="B476" s="208"/>
      <c r="C476" s="209"/>
      <c r="J476" s="211"/>
      <c r="K476" s="212"/>
      <c r="P476" s="213"/>
    </row>
    <row r="477" spans="1:16" s="210" customFormat="1" ht="22.8" x14ac:dyDescent="0.8">
      <c r="A477" s="287"/>
      <c r="B477" s="208"/>
      <c r="C477" s="209"/>
      <c r="J477" s="211"/>
      <c r="K477" s="212"/>
      <c r="P477" s="213"/>
    </row>
    <row r="478" spans="1:16" s="210" customFormat="1" ht="22.8" x14ac:dyDescent="0.8">
      <c r="A478" s="287"/>
      <c r="B478" s="208"/>
      <c r="C478" s="209"/>
      <c r="J478" s="211"/>
      <c r="K478" s="212"/>
      <c r="P478" s="213"/>
    </row>
    <row r="479" spans="1:16" s="210" customFormat="1" ht="22.8" x14ac:dyDescent="0.8">
      <c r="A479" s="287"/>
      <c r="B479" s="208"/>
      <c r="C479" s="209"/>
      <c r="J479" s="211"/>
      <c r="K479" s="212"/>
      <c r="P479" s="213"/>
    </row>
    <row r="480" spans="1:16" s="210" customFormat="1" ht="22.8" x14ac:dyDescent="0.8">
      <c r="A480" s="287"/>
      <c r="B480" s="208"/>
      <c r="C480" s="209"/>
      <c r="J480" s="211"/>
      <c r="K480" s="212"/>
      <c r="P480" s="213"/>
    </row>
    <row r="481" spans="1:16" s="210" customFormat="1" ht="22.8" x14ac:dyDescent="0.8">
      <c r="A481" s="287"/>
      <c r="B481" s="208"/>
      <c r="C481" s="209"/>
      <c r="J481" s="211"/>
      <c r="K481" s="212"/>
      <c r="P481" s="213"/>
    </row>
    <row r="482" spans="1:16" s="210" customFormat="1" ht="22.8" x14ac:dyDescent="0.8">
      <c r="A482" s="287"/>
      <c r="B482" s="208"/>
      <c r="C482" s="209"/>
      <c r="J482" s="211"/>
      <c r="K482" s="212"/>
      <c r="P482" s="213"/>
    </row>
    <row r="483" spans="1:16" s="210" customFormat="1" ht="22.8" x14ac:dyDescent="0.8">
      <c r="A483" s="287"/>
      <c r="B483" s="208"/>
      <c r="C483" s="209"/>
      <c r="J483" s="211"/>
      <c r="K483" s="212"/>
      <c r="P483" s="213"/>
    </row>
    <row r="484" spans="1:16" s="210" customFormat="1" ht="22.8" x14ac:dyDescent="0.8">
      <c r="A484" s="287"/>
      <c r="B484" s="208"/>
      <c r="C484" s="209"/>
      <c r="J484" s="211"/>
      <c r="K484" s="212"/>
      <c r="P484" s="213"/>
    </row>
    <row r="485" spans="1:16" s="210" customFormat="1" ht="22.8" x14ac:dyDescent="0.8">
      <c r="A485" s="287"/>
      <c r="B485" s="208"/>
      <c r="C485" s="209"/>
      <c r="J485" s="211"/>
      <c r="K485" s="212"/>
      <c r="P485" s="213"/>
    </row>
    <row r="486" spans="1:16" s="210" customFormat="1" ht="22.8" x14ac:dyDescent="0.8">
      <c r="A486" s="287"/>
      <c r="B486" s="208"/>
      <c r="C486" s="209"/>
      <c r="J486" s="211"/>
      <c r="K486" s="212"/>
      <c r="P486" s="213"/>
    </row>
    <row r="487" spans="1:16" s="210" customFormat="1" ht="22.8" x14ac:dyDescent="0.8">
      <c r="A487" s="287"/>
      <c r="B487" s="208"/>
      <c r="C487" s="209"/>
      <c r="J487" s="211"/>
      <c r="K487" s="212"/>
      <c r="P487" s="213"/>
    </row>
    <row r="488" spans="1:16" s="210" customFormat="1" ht="22.8" x14ac:dyDescent="0.8">
      <c r="A488" s="287"/>
      <c r="B488" s="208"/>
      <c r="C488" s="209"/>
      <c r="J488" s="211"/>
      <c r="K488" s="212"/>
      <c r="P488" s="213"/>
    </row>
    <row r="489" spans="1:16" s="210" customFormat="1" ht="22.8" x14ac:dyDescent="0.8">
      <c r="A489" s="287"/>
      <c r="B489" s="208"/>
      <c r="C489" s="209"/>
      <c r="J489" s="211"/>
      <c r="K489" s="212"/>
      <c r="P489" s="213"/>
    </row>
    <row r="490" spans="1:16" s="210" customFormat="1" ht="22.8" x14ac:dyDescent="0.8">
      <c r="A490" s="287"/>
      <c r="B490" s="208"/>
      <c r="C490" s="209"/>
      <c r="J490" s="211"/>
      <c r="K490" s="212"/>
      <c r="P490" s="213"/>
    </row>
    <row r="491" spans="1:16" s="210" customFormat="1" ht="22.8" x14ac:dyDescent="0.8">
      <c r="A491" s="287"/>
      <c r="B491" s="208"/>
      <c r="C491" s="209"/>
      <c r="J491" s="211"/>
      <c r="K491" s="212"/>
      <c r="P491" s="213"/>
    </row>
    <row r="492" spans="1:16" s="210" customFormat="1" ht="22.8" x14ac:dyDescent="0.8">
      <c r="A492" s="287"/>
      <c r="B492" s="208"/>
      <c r="C492" s="209"/>
      <c r="J492" s="211"/>
      <c r="K492" s="212"/>
      <c r="P492" s="213"/>
    </row>
    <row r="493" spans="1:16" s="210" customFormat="1" ht="22.8" x14ac:dyDescent="0.8">
      <c r="A493" s="287"/>
      <c r="B493" s="208"/>
      <c r="C493" s="209"/>
      <c r="J493" s="211"/>
      <c r="K493" s="212"/>
      <c r="P493" s="213"/>
    </row>
    <row r="494" spans="1:16" s="210" customFormat="1" ht="22.8" x14ac:dyDescent="0.8">
      <c r="A494" s="287"/>
      <c r="B494" s="208"/>
      <c r="C494" s="209"/>
      <c r="J494" s="211"/>
      <c r="K494" s="212"/>
      <c r="P494" s="213"/>
    </row>
    <row r="495" spans="1:16" s="210" customFormat="1" ht="22.8" x14ac:dyDescent="0.8">
      <c r="A495" s="287"/>
      <c r="B495" s="208"/>
      <c r="C495" s="209"/>
      <c r="J495" s="211"/>
      <c r="K495" s="212"/>
      <c r="P495" s="213"/>
    </row>
    <row r="496" spans="1:16" s="210" customFormat="1" ht="22.8" x14ac:dyDescent="0.8">
      <c r="A496" s="287"/>
      <c r="B496" s="208"/>
      <c r="C496" s="209"/>
      <c r="J496" s="211"/>
      <c r="K496" s="212"/>
      <c r="P496" s="213"/>
    </row>
    <row r="497" spans="1:16" s="210" customFormat="1" ht="22.8" x14ac:dyDescent="0.8">
      <c r="A497" s="287"/>
      <c r="B497" s="208"/>
      <c r="C497" s="209"/>
      <c r="J497" s="211"/>
      <c r="K497" s="212"/>
      <c r="P497" s="213"/>
    </row>
    <row r="498" spans="1:16" s="210" customFormat="1" ht="22.8" x14ac:dyDescent="0.8">
      <c r="A498" s="287"/>
      <c r="B498" s="208"/>
      <c r="C498" s="209"/>
      <c r="J498" s="211"/>
      <c r="K498" s="212"/>
      <c r="P498" s="213"/>
    </row>
    <row r="499" spans="1:16" s="210" customFormat="1" ht="22.8" x14ac:dyDescent="0.8">
      <c r="A499" s="287"/>
      <c r="B499" s="208"/>
      <c r="C499" s="209"/>
      <c r="J499" s="211"/>
      <c r="K499" s="212"/>
      <c r="P499" s="213"/>
    </row>
    <row r="500" spans="1:16" s="210" customFormat="1" ht="22.8" x14ac:dyDescent="0.8">
      <c r="A500" s="287"/>
      <c r="B500" s="208"/>
      <c r="C500" s="209"/>
      <c r="J500" s="211"/>
      <c r="K500" s="212"/>
      <c r="P500" s="213"/>
    </row>
    <row r="501" spans="1:16" s="210" customFormat="1" ht="22.8" x14ac:dyDescent="0.8">
      <c r="A501" s="287"/>
      <c r="B501" s="208"/>
      <c r="C501" s="209"/>
      <c r="J501" s="211"/>
      <c r="K501" s="212"/>
      <c r="P501" s="213"/>
    </row>
    <row r="502" spans="1:16" s="210" customFormat="1" ht="22.8" x14ac:dyDescent="0.8">
      <c r="A502" s="287"/>
      <c r="B502" s="208"/>
      <c r="C502" s="209"/>
      <c r="J502" s="211"/>
      <c r="K502" s="212"/>
      <c r="P502" s="213"/>
    </row>
    <row r="503" spans="1:16" s="210" customFormat="1" ht="22.8" x14ac:dyDescent="0.8">
      <c r="A503" s="287"/>
      <c r="B503" s="208"/>
      <c r="C503" s="209"/>
      <c r="J503" s="211"/>
      <c r="K503" s="212"/>
      <c r="P503" s="213"/>
    </row>
    <row r="504" spans="1:16" s="210" customFormat="1" ht="22.8" x14ac:dyDescent="0.8">
      <c r="A504" s="287"/>
      <c r="B504" s="208"/>
      <c r="C504" s="209"/>
      <c r="J504" s="211"/>
      <c r="K504" s="212"/>
      <c r="P504" s="213"/>
    </row>
    <row r="505" spans="1:16" s="210" customFormat="1" ht="22.8" x14ac:dyDescent="0.8">
      <c r="A505" s="287"/>
      <c r="B505" s="208"/>
      <c r="C505" s="209"/>
      <c r="J505" s="211"/>
      <c r="K505" s="212"/>
      <c r="P505" s="213"/>
    </row>
    <row r="506" spans="1:16" s="210" customFormat="1" ht="22.8" x14ac:dyDescent="0.8">
      <c r="A506" s="287"/>
      <c r="B506" s="208"/>
      <c r="C506" s="209"/>
      <c r="J506" s="211"/>
      <c r="K506" s="212"/>
      <c r="P506" s="213"/>
    </row>
    <row r="507" spans="1:16" s="210" customFormat="1" ht="22.8" x14ac:dyDescent="0.8">
      <c r="A507" s="287"/>
      <c r="B507" s="208"/>
      <c r="C507" s="209"/>
      <c r="J507" s="211"/>
      <c r="K507" s="212"/>
      <c r="P507" s="213"/>
    </row>
    <row r="508" spans="1:16" s="210" customFormat="1" ht="22.8" x14ac:dyDescent="0.8">
      <c r="A508" s="287"/>
      <c r="B508" s="208"/>
      <c r="C508" s="209"/>
      <c r="J508" s="211"/>
      <c r="K508" s="212"/>
      <c r="P508" s="213"/>
    </row>
    <row r="509" spans="1:16" s="210" customFormat="1" ht="22.8" x14ac:dyDescent="0.8">
      <c r="A509" s="287"/>
      <c r="B509" s="208"/>
      <c r="C509" s="209"/>
      <c r="J509" s="211"/>
      <c r="K509" s="212"/>
      <c r="P509" s="213"/>
    </row>
    <row r="510" spans="1:16" s="210" customFormat="1" ht="22.8" x14ac:dyDescent="0.8">
      <c r="A510" s="287"/>
      <c r="B510" s="208"/>
      <c r="C510" s="209"/>
      <c r="J510" s="211"/>
      <c r="K510" s="212"/>
      <c r="P510" s="213"/>
    </row>
    <row r="511" spans="1:16" s="210" customFormat="1" ht="22.8" x14ac:dyDescent="0.8">
      <c r="A511" s="287"/>
      <c r="B511" s="208"/>
      <c r="C511" s="209"/>
      <c r="J511" s="211"/>
      <c r="K511" s="212"/>
      <c r="P511" s="213"/>
    </row>
    <row r="512" spans="1:16" s="210" customFormat="1" ht="22.8" x14ac:dyDescent="0.8">
      <c r="A512" s="287"/>
      <c r="B512" s="208"/>
      <c r="C512" s="209"/>
      <c r="J512" s="211"/>
      <c r="K512" s="212"/>
      <c r="P512" s="213"/>
    </row>
    <row r="513" spans="1:16" s="210" customFormat="1" ht="22.8" x14ac:dyDescent="0.8">
      <c r="A513" s="287"/>
      <c r="B513" s="208"/>
      <c r="C513" s="209"/>
      <c r="J513" s="211"/>
      <c r="K513" s="212"/>
      <c r="P513" s="213"/>
    </row>
    <row r="514" spans="1:16" s="210" customFormat="1" ht="22.8" x14ac:dyDescent="0.8">
      <c r="A514" s="287"/>
      <c r="B514" s="208"/>
      <c r="C514" s="209"/>
      <c r="J514" s="211"/>
      <c r="K514" s="212"/>
      <c r="P514" s="213"/>
    </row>
    <row r="515" spans="1:16" s="210" customFormat="1" ht="22.8" x14ac:dyDescent="0.8">
      <c r="A515" s="287"/>
      <c r="B515" s="208"/>
      <c r="C515" s="209"/>
      <c r="J515" s="211"/>
      <c r="K515" s="212"/>
      <c r="P515" s="213"/>
    </row>
    <row r="516" spans="1:16" s="210" customFormat="1" ht="22.8" x14ac:dyDescent="0.8">
      <c r="A516" s="287"/>
      <c r="B516" s="208"/>
      <c r="C516" s="209"/>
      <c r="J516" s="211"/>
      <c r="K516" s="212"/>
      <c r="P516" s="213"/>
    </row>
    <row r="517" spans="1:16" s="210" customFormat="1" ht="22.8" x14ac:dyDescent="0.8">
      <c r="A517" s="287"/>
      <c r="B517" s="208"/>
      <c r="C517" s="209"/>
      <c r="J517" s="211"/>
      <c r="K517" s="212"/>
      <c r="P517" s="213"/>
    </row>
    <row r="518" spans="1:16" s="210" customFormat="1" ht="22.8" x14ac:dyDescent="0.8">
      <c r="A518" s="287"/>
      <c r="B518" s="208"/>
      <c r="C518" s="209"/>
      <c r="J518" s="211"/>
      <c r="K518" s="212"/>
      <c r="P518" s="213"/>
    </row>
    <row r="519" spans="1:16" s="210" customFormat="1" ht="22.8" x14ac:dyDescent="0.8">
      <c r="A519" s="287"/>
      <c r="B519" s="208"/>
      <c r="C519" s="209"/>
      <c r="J519" s="211"/>
      <c r="K519" s="212"/>
      <c r="P519" s="213"/>
    </row>
    <row r="520" spans="1:16" s="210" customFormat="1" ht="22.8" x14ac:dyDescent="0.8">
      <c r="A520" s="287"/>
      <c r="B520" s="208"/>
      <c r="C520" s="209"/>
      <c r="J520" s="211"/>
      <c r="K520" s="212"/>
      <c r="P520" s="213"/>
    </row>
    <row r="521" spans="1:16" s="210" customFormat="1" ht="22.8" x14ac:dyDescent="0.8">
      <c r="A521" s="287"/>
      <c r="B521" s="208"/>
      <c r="C521" s="209"/>
      <c r="J521" s="211"/>
      <c r="K521" s="212"/>
      <c r="P521" s="213"/>
    </row>
    <row r="522" spans="1:16" s="210" customFormat="1" ht="22.8" x14ac:dyDescent="0.8">
      <c r="A522" s="287"/>
      <c r="B522" s="208"/>
      <c r="C522" s="209"/>
      <c r="J522" s="211"/>
      <c r="K522" s="212"/>
      <c r="P522" s="213"/>
    </row>
    <row r="523" spans="1:16" s="210" customFormat="1" ht="22.8" x14ac:dyDescent="0.8">
      <c r="A523" s="287"/>
      <c r="B523" s="208"/>
      <c r="C523" s="209"/>
      <c r="J523" s="211"/>
      <c r="K523" s="212"/>
      <c r="P523" s="213"/>
    </row>
    <row r="524" spans="1:16" s="210" customFormat="1" ht="22.8" x14ac:dyDescent="0.8">
      <c r="A524" s="287"/>
      <c r="B524" s="208"/>
      <c r="C524" s="209"/>
      <c r="J524" s="211"/>
      <c r="K524" s="212"/>
      <c r="P524" s="213"/>
    </row>
    <row r="525" spans="1:16" s="210" customFormat="1" ht="22.8" x14ac:dyDescent="0.8">
      <c r="A525" s="287"/>
      <c r="B525" s="208"/>
      <c r="C525" s="209"/>
      <c r="J525" s="211"/>
      <c r="K525" s="212"/>
      <c r="P525" s="213"/>
    </row>
    <row r="526" spans="1:16" s="210" customFormat="1" ht="22.8" x14ac:dyDescent="0.8">
      <c r="A526" s="287"/>
      <c r="B526" s="208"/>
      <c r="C526" s="209"/>
      <c r="J526" s="211"/>
      <c r="K526" s="212"/>
      <c r="P526" s="213"/>
    </row>
    <row r="527" spans="1:16" s="210" customFormat="1" ht="22.8" x14ac:dyDescent="0.8">
      <c r="A527" s="287"/>
      <c r="B527" s="208"/>
      <c r="C527" s="209"/>
      <c r="J527" s="211"/>
      <c r="K527" s="212"/>
      <c r="P527" s="213"/>
    </row>
    <row r="528" spans="1:16" s="210" customFormat="1" ht="22.8" x14ac:dyDescent="0.8">
      <c r="A528" s="287"/>
      <c r="B528" s="208"/>
      <c r="C528" s="209"/>
      <c r="J528" s="211"/>
      <c r="K528" s="212"/>
      <c r="P528" s="213"/>
    </row>
    <row r="529" spans="1:16" s="210" customFormat="1" ht="22.8" x14ac:dyDescent="0.8">
      <c r="A529" s="287"/>
      <c r="B529" s="208"/>
      <c r="C529" s="209"/>
      <c r="J529" s="211"/>
      <c r="K529" s="212"/>
      <c r="P529" s="213"/>
    </row>
    <row r="530" spans="1:16" s="210" customFormat="1" ht="22.8" x14ac:dyDescent="0.8">
      <c r="A530" s="287"/>
      <c r="B530" s="208"/>
      <c r="C530" s="209"/>
      <c r="J530" s="211"/>
      <c r="K530" s="212"/>
      <c r="P530" s="213"/>
    </row>
    <row r="531" spans="1:16" s="210" customFormat="1" ht="22.8" x14ac:dyDescent="0.8">
      <c r="A531" s="287"/>
      <c r="B531" s="208"/>
      <c r="C531" s="209"/>
      <c r="J531" s="211"/>
      <c r="K531" s="212"/>
      <c r="P531" s="213"/>
    </row>
    <row r="532" spans="1:16" s="210" customFormat="1" ht="22.8" x14ac:dyDescent="0.8">
      <c r="A532" s="287"/>
      <c r="B532" s="208"/>
      <c r="C532" s="209"/>
      <c r="J532" s="211"/>
      <c r="K532" s="212"/>
      <c r="P532" s="213"/>
    </row>
    <row r="533" spans="1:16" s="210" customFormat="1" ht="22.8" x14ac:dyDescent="0.8">
      <c r="A533" s="287"/>
      <c r="B533" s="208"/>
      <c r="C533" s="209"/>
      <c r="J533" s="211"/>
      <c r="K533" s="212"/>
      <c r="P533" s="213"/>
    </row>
    <row r="534" spans="1:16" s="210" customFormat="1" ht="22.8" x14ac:dyDescent="0.8">
      <c r="A534" s="287"/>
      <c r="B534" s="208"/>
      <c r="C534" s="209"/>
      <c r="J534" s="211"/>
      <c r="K534" s="212"/>
      <c r="P534" s="213"/>
    </row>
    <row r="535" spans="1:16" s="210" customFormat="1" ht="22.8" x14ac:dyDescent="0.8">
      <c r="A535" s="287"/>
      <c r="B535" s="208"/>
      <c r="C535" s="209"/>
      <c r="J535" s="211"/>
      <c r="K535" s="212"/>
      <c r="P535" s="213"/>
    </row>
    <row r="536" spans="1:16" s="210" customFormat="1" ht="22.8" x14ac:dyDescent="0.8">
      <c r="A536" s="287"/>
      <c r="B536" s="208"/>
      <c r="C536" s="209"/>
      <c r="J536" s="211"/>
      <c r="K536" s="212"/>
      <c r="P536" s="213"/>
    </row>
    <row r="537" spans="1:16" s="210" customFormat="1" ht="22.8" x14ac:dyDescent="0.8">
      <c r="A537" s="287"/>
      <c r="B537" s="208"/>
      <c r="C537" s="209"/>
      <c r="J537" s="211"/>
      <c r="K537" s="212"/>
      <c r="P537" s="213"/>
    </row>
    <row r="538" spans="1:16" s="210" customFormat="1" ht="22.8" x14ac:dyDescent="0.8">
      <c r="A538" s="287"/>
      <c r="B538" s="208"/>
      <c r="C538" s="209"/>
      <c r="J538" s="211"/>
      <c r="K538" s="212"/>
      <c r="P538" s="213"/>
    </row>
    <row r="539" spans="1:16" s="210" customFormat="1" ht="22.8" x14ac:dyDescent="0.8">
      <c r="A539" s="287"/>
      <c r="B539" s="208"/>
      <c r="C539" s="209"/>
      <c r="J539" s="211"/>
      <c r="K539" s="212"/>
      <c r="P539" s="213"/>
    </row>
    <row r="540" spans="1:16" s="210" customFormat="1" ht="22.8" x14ac:dyDescent="0.8">
      <c r="A540" s="287"/>
      <c r="B540" s="208"/>
      <c r="C540" s="209"/>
      <c r="J540" s="211"/>
      <c r="K540" s="212"/>
      <c r="P540" s="213"/>
    </row>
    <row r="541" spans="1:16" s="210" customFormat="1" ht="22.8" x14ac:dyDescent="0.8">
      <c r="A541" s="287"/>
      <c r="B541" s="208"/>
      <c r="C541" s="209"/>
      <c r="J541" s="211"/>
      <c r="K541" s="212"/>
      <c r="P541" s="213"/>
    </row>
    <row r="542" spans="1:16" s="210" customFormat="1" ht="22.8" x14ac:dyDescent="0.8">
      <c r="A542" s="287"/>
      <c r="B542" s="208"/>
      <c r="C542" s="209"/>
      <c r="J542" s="211"/>
      <c r="K542" s="212"/>
      <c r="P542" s="213"/>
    </row>
    <row r="543" spans="1:16" s="210" customFormat="1" ht="22.8" x14ac:dyDescent="0.8">
      <c r="A543" s="287"/>
      <c r="B543" s="208"/>
      <c r="C543" s="209"/>
      <c r="J543" s="211"/>
      <c r="K543" s="212"/>
      <c r="P543" s="213"/>
    </row>
    <row r="544" spans="1:16" s="210" customFormat="1" ht="22.8" x14ac:dyDescent="0.8">
      <c r="A544" s="287"/>
      <c r="B544" s="208"/>
      <c r="C544" s="209"/>
      <c r="J544" s="211"/>
      <c r="K544" s="212"/>
      <c r="P544" s="213"/>
    </row>
    <row r="545" spans="1:16" s="210" customFormat="1" ht="22.8" x14ac:dyDescent="0.8">
      <c r="A545" s="287"/>
      <c r="B545" s="208"/>
      <c r="C545" s="209"/>
      <c r="J545" s="211"/>
      <c r="K545" s="212"/>
      <c r="P545" s="213"/>
    </row>
    <row r="546" spans="1:16" s="210" customFormat="1" ht="22.8" x14ac:dyDescent="0.8">
      <c r="A546" s="287"/>
      <c r="B546" s="208"/>
      <c r="C546" s="209"/>
      <c r="J546" s="211"/>
      <c r="K546" s="212"/>
      <c r="P546" s="213"/>
    </row>
    <row r="547" spans="1:16" s="210" customFormat="1" ht="22.8" x14ac:dyDescent="0.8">
      <c r="A547" s="287"/>
      <c r="B547" s="208"/>
      <c r="C547" s="209"/>
      <c r="J547" s="211"/>
      <c r="K547" s="212"/>
      <c r="P547" s="213"/>
    </row>
    <row r="548" spans="1:16" s="210" customFormat="1" ht="22.8" x14ac:dyDescent="0.8">
      <c r="A548" s="287"/>
      <c r="B548" s="208"/>
      <c r="C548" s="209"/>
      <c r="J548" s="211"/>
      <c r="K548" s="212"/>
      <c r="P548" s="213"/>
    </row>
    <row r="549" spans="1:16" s="210" customFormat="1" ht="22.8" x14ac:dyDescent="0.8">
      <c r="A549" s="287"/>
      <c r="B549" s="208"/>
      <c r="C549" s="209"/>
      <c r="J549" s="211"/>
      <c r="K549" s="212"/>
      <c r="P549" s="213"/>
    </row>
    <row r="550" spans="1:16" s="210" customFormat="1" ht="22.8" x14ac:dyDescent="0.8">
      <c r="A550" s="287"/>
      <c r="B550" s="208"/>
      <c r="C550" s="209"/>
      <c r="J550" s="211"/>
      <c r="K550" s="212"/>
      <c r="P550" s="213"/>
    </row>
    <row r="551" spans="1:16" s="210" customFormat="1" ht="22.8" x14ac:dyDescent="0.8">
      <c r="A551" s="287"/>
      <c r="B551" s="208"/>
      <c r="C551" s="209"/>
      <c r="J551" s="211"/>
      <c r="K551" s="212"/>
      <c r="P551" s="213"/>
    </row>
    <row r="552" spans="1:16" s="210" customFormat="1" ht="22.8" x14ac:dyDescent="0.8">
      <c r="A552" s="287"/>
      <c r="B552" s="208"/>
      <c r="C552" s="209"/>
      <c r="J552" s="211"/>
      <c r="K552" s="212"/>
      <c r="P552" s="213"/>
    </row>
    <row r="553" spans="1:16" s="210" customFormat="1" ht="22.8" x14ac:dyDescent="0.8">
      <c r="A553" s="287"/>
      <c r="B553" s="208"/>
      <c r="C553" s="209"/>
      <c r="J553" s="211"/>
      <c r="K553" s="212"/>
      <c r="P553" s="213"/>
    </row>
    <row r="554" spans="1:16" s="210" customFormat="1" ht="22.8" x14ac:dyDescent="0.8">
      <c r="A554" s="287"/>
      <c r="B554" s="208"/>
      <c r="C554" s="209"/>
      <c r="J554" s="211"/>
      <c r="K554" s="212"/>
      <c r="P554" s="213"/>
    </row>
    <row r="555" spans="1:16" s="210" customFormat="1" ht="22.8" x14ac:dyDescent="0.8">
      <c r="A555" s="287"/>
      <c r="B555" s="208"/>
      <c r="C555" s="209"/>
      <c r="J555" s="211"/>
      <c r="K555" s="212"/>
      <c r="P555" s="213"/>
    </row>
    <row r="556" spans="1:16" s="210" customFormat="1" ht="22.8" x14ac:dyDescent="0.8">
      <c r="A556" s="287"/>
      <c r="B556" s="208"/>
      <c r="C556" s="209"/>
      <c r="J556" s="211"/>
      <c r="K556" s="212"/>
      <c r="P556" s="213"/>
    </row>
    <row r="557" spans="1:16" s="210" customFormat="1" ht="22.8" x14ac:dyDescent="0.8">
      <c r="A557" s="287"/>
      <c r="B557" s="208"/>
      <c r="C557" s="209"/>
      <c r="J557" s="211"/>
      <c r="K557" s="212"/>
      <c r="P557" s="213"/>
    </row>
    <row r="558" spans="1:16" s="210" customFormat="1" ht="22.8" x14ac:dyDescent="0.8">
      <c r="A558" s="287"/>
      <c r="B558" s="208"/>
      <c r="C558" s="209"/>
      <c r="J558" s="211"/>
      <c r="K558" s="212"/>
      <c r="P558" s="213"/>
    </row>
    <row r="559" spans="1:16" s="210" customFormat="1" ht="22.8" x14ac:dyDescent="0.8">
      <c r="A559" s="287"/>
      <c r="B559" s="208"/>
      <c r="C559" s="209"/>
      <c r="J559" s="211"/>
      <c r="K559" s="212"/>
      <c r="P559" s="213"/>
    </row>
    <row r="560" spans="1:16" s="210" customFormat="1" ht="22.8" x14ac:dyDescent="0.8">
      <c r="A560" s="287"/>
      <c r="B560" s="208"/>
      <c r="C560" s="209"/>
      <c r="J560" s="211"/>
      <c r="K560" s="212"/>
      <c r="P560" s="213"/>
    </row>
    <row r="561" spans="1:16" s="210" customFormat="1" ht="22.8" x14ac:dyDescent="0.8">
      <c r="A561" s="287"/>
      <c r="B561" s="208"/>
      <c r="C561" s="209"/>
      <c r="J561" s="211"/>
      <c r="K561" s="212"/>
      <c r="P561" s="213"/>
    </row>
    <row r="562" spans="1:16" s="210" customFormat="1" ht="22.8" x14ac:dyDescent="0.8">
      <c r="A562" s="287"/>
      <c r="B562" s="208"/>
      <c r="C562" s="209"/>
      <c r="J562" s="211"/>
      <c r="K562" s="212"/>
      <c r="P562" s="213"/>
    </row>
    <row r="563" spans="1:16" s="210" customFormat="1" ht="22.8" x14ac:dyDescent="0.8">
      <c r="A563" s="287"/>
      <c r="B563" s="208"/>
      <c r="C563" s="209"/>
      <c r="J563" s="211"/>
      <c r="K563" s="212"/>
      <c r="P563" s="213"/>
    </row>
    <row r="564" spans="1:16" s="210" customFormat="1" ht="22.8" x14ac:dyDescent="0.8">
      <c r="A564" s="287"/>
      <c r="B564" s="208"/>
      <c r="C564" s="209"/>
      <c r="J564" s="211"/>
      <c r="K564" s="212"/>
      <c r="P564" s="213"/>
    </row>
    <row r="565" spans="1:16" s="210" customFormat="1" ht="22.8" x14ac:dyDescent="0.8">
      <c r="A565" s="287"/>
      <c r="B565" s="208"/>
      <c r="C565" s="209"/>
      <c r="J565" s="211"/>
      <c r="K565" s="212"/>
      <c r="P565" s="213"/>
    </row>
    <row r="566" spans="1:16" s="210" customFormat="1" ht="22.8" x14ac:dyDescent="0.8">
      <c r="A566" s="287"/>
      <c r="B566" s="208"/>
      <c r="C566" s="209"/>
      <c r="J566" s="211"/>
      <c r="K566" s="212"/>
      <c r="P566" s="213"/>
    </row>
    <row r="567" spans="1:16" s="210" customFormat="1" ht="22.8" x14ac:dyDescent="0.8">
      <c r="A567" s="287"/>
      <c r="B567" s="208"/>
      <c r="C567" s="209"/>
      <c r="J567" s="211"/>
      <c r="K567" s="212"/>
      <c r="P567" s="213"/>
    </row>
    <row r="568" spans="1:16" s="210" customFormat="1" ht="22.8" x14ac:dyDescent="0.8">
      <c r="A568" s="287"/>
      <c r="B568" s="208"/>
      <c r="C568" s="209"/>
      <c r="J568" s="211"/>
      <c r="K568" s="212"/>
      <c r="P568" s="213"/>
    </row>
    <row r="569" spans="1:16" s="210" customFormat="1" ht="22.8" x14ac:dyDescent="0.8">
      <c r="A569" s="287"/>
      <c r="B569" s="208"/>
      <c r="C569" s="209"/>
      <c r="J569" s="211"/>
      <c r="K569" s="212"/>
      <c r="P569" s="213"/>
    </row>
    <row r="570" spans="1:16" s="210" customFormat="1" ht="22.8" x14ac:dyDescent="0.8">
      <c r="A570" s="287"/>
      <c r="B570" s="208"/>
      <c r="C570" s="209"/>
      <c r="J570" s="211"/>
      <c r="K570" s="212"/>
      <c r="P570" s="213"/>
    </row>
    <row r="571" spans="1:16" s="210" customFormat="1" ht="22.8" x14ac:dyDescent="0.8">
      <c r="A571" s="287"/>
      <c r="B571" s="208"/>
      <c r="C571" s="209"/>
      <c r="J571" s="211"/>
      <c r="K571" s="212"/>
      <c r="P571" s="213"/>
    </row>
    <row r="572" spans="1:16" s="210" customFormat="1" ht="22.8" x14ac:dyDescent="0.8">
      <c r="A572" s="287"/>
      <c r="B572" s="208"/>
      <c r="C572" s="209"/>
      <c r="J572" s="211"/>
      <c r="K572" s="212"/>
      <c r="P572" s="213"/>
    </row>
    <row r="573" spans="1:16" s="210" customFormat="1" ht="22.8" x14ac:dyDescent="0.8">
      <c r="A573" s="287"/>
      <c r="B573" s="208"/>
      <c r="C573" s="209"/>
      <c r="J573" s="211"/>
      <c r="K573" s="212"/>
      <c r="P573" s="213"/>
    </row>
    <row r="574" spans="1:16" s="210" customFormat="1" ht="22.8" x14ac:dyDescent="0.8">
      <c r="A574" s="287"/>
      <c r="B574" s="208"/>
      <c r="C574" s="209"/>
      <c r="J574" s="211"/>
      <c r="K574" s="212"/>
      <c r="P574" s="213"/>
    </row>
    <row r="575" spans="1:16" s="210" customFormat="1" ht="22.8" x14ac:dyDescent="0.8">
      <c r="A575" s="287"/>
      <c r="B575" s="208"/>
      <c r="C575" s="209"/>
      <c r="J575" s="211"/>
      <c r="K575" s="212"/>
      <c r="P575" s="213"/>
    </row>
    <row r="576" spans="1:16" s="210" customFormat="1" ht="22.8" x14ac:dyDescent="0.8">
      <c r="A576" s="287"/>
      <c r="B576" s="208"/>
      <c r="C576" s="209"/>
      <c r="J576" s="211"/>
      <c r="K576" s="212"/>
      <c r="P576" s="213"/>
    </row>
    <row r="577" spans="1:16" s="210" customFormat="1" ht="22.8" x14ac:dyDescent="0.8">
      <c r="A577" s="287"/>
      <c r="B577" s="208"/>
      <c r="C577" s="209"/>
      <c r="J577" s="211"/>
      <c r="K577" s="212"/>
      <c r="P577" s="213"/>
    </row>
    <row r="578" spans="1:16" s="210" customFormat="1" ht="22.8" x14ac:dyDescent="0.8">
      <c r="A578" s="287"/>
      <c r="B578" s="208"/>
      <c r="C578" s="209"/>
      <c r="J578" s="211"/>
      <c r="K578" s="212"/>
      <c r="P578" s="213"/>
    </row>
    <row r="579" spans="1:16" s="210" customFormat="1" ht="22.8" x14ac:dyDescent="0.8">
      <c r="A579" s="287"/>
      <c r="B579" s="208"/>
      <c r="C579" s="209"/>
      <c r="J579" s="211"/>
      <c r="K579" s="212"/>
      <c r="P579" s="213"/>
    </row>
    <row r="580" spans="1:16" s="210" customFormat="1" ht="22.8" x14ac:dyDescent="0.8">
      <c r="A580" s="287"/>
      <c r="B580" s="208"/>
      <c r="C580" s="209"/>
      <c r="J580" s="211"/>
      <c r="K580" s="212"/>
      <c r="P580" s="213"/>
    </row>
    <row r="581" spans="1:16" s="210" customFormat="1" ht="22.8" x14ac:dyDescent="0.8">
      <c r="A581" s="287"/>
      <c r="B581" s="208"/>
      <c r="C581" s="209"/>
      <c r="J581" s="211"/>
      <c r="K581" s="212"/>
      <c r="P581" s="213"/>
    </row>
    <row r="582" spans="1:16" s="210" customFormat="1" ht="22.8" x14ac:dyDescent="0.8">
      <c r="A582" s="287"/>
      <c r="B582" s="208"/>
      <c r="C582" s="209"/>
      <c r="J582" s="211"/>
      <c r="K582" s="212"/>
      <c r="P582" s="213"/>
    </row>
    <row r="583" spans="1:16" s="210" customFormat="1" ht="22.8" x14ac:dyDescent="0.8">
      <c r="A583" s="287"/>
      <c r="B583" s="208"/>
      <c r="C583" s="209"/>
      <c r="J583" s="211"/>
      <c r="K583" s="212"/>
      <c r="P583" s="213"/>
    </row>
    <row r="584" spans="1:16" s="210" customFormat="1" ht="22.8" x14ac:dyDescent="0.8">
      <c r="A584" s="287"/>
      <c r="B584" s="208"/>
      <c r="C584" s="209"/>
      <c r="J584" s="211"/>
      <c r="K584" s="212"/>
      <c r="P584" s="213"/>
    </row>
    <row r="585" spans="1:16" s="210" customFormat="1" ht="22.8" x14ac:dyDescent="0.8">
      <c r="A585" s="287"/>
      <c r="B585" s="208"/>
      <c r="C585" s="209"/>
      <c r="J585" s="211"/>
      <c r="K585" s="212"/>
      <c r="P585" s="213"/>
    </row>
    <row r="586" spans="1:16" s="210" customFormat="1" ht="22.8" x14ac:dyDescent="0.8">
      <c r="A586" s="287"/>
      <c r="B586" s="208"/>
      <c r="C586" s="209"/>
      <c r="J586" s="211"/>
      <c r="K586" s="212"/>
      <c r="P586" s="213"/>
    </row>
    <row r="587" spans="1:16" s="210" customFormat="1" ht="22.8" x14ac:dyDescent="0.8">
      <c r="A587" s="287"/>
      <c r="B587" s="208"/>
      <c r="C587" s="209"/>
      <c r="J587" s="211"/>
      <c r="K587" s="212"/>
      <c r="P587" s="213"/>
    </row>
    <row r="588" spans="1:16" s="210" customFormat="1" ht="22.8" x14ac:dyDescent="0.8">
      <c r="A588" s="287"/>
      <c r="B588" s="208"/>
      <c r="C588" s="209"/>
      <c r="J588" s="211"/>
      <c r="K588" s="212"/>
      <c r="P588" s="213"/>
    </row>
    <row r="589" spans="1:16" s="210" customFormat="1" ht="22.8" x14ac:dyDescent="0.8">
      <c r="A589" s="287"/>
      <c r="B589" s="208"/>
      <c r="C589" s="209"/>
      <c r="J589" s="211"/>
      <c r="K589" s="212"/>
      <c r="P589" s="213"/>
    </row>
    <row r="590" spans="1:16" s="210" customFormat="1" ht="22.8" x14ac:dyDescent="0.8">
      <c r="A590" s="287"/>
      <c r="B590" s="208"/>
      <c r="C590" s="209"/>
      <c r="J590" s="211"/>
      <c r="K590" s="212"/>
      <c r="P590" s="213"/>
    </row>
    <row r="591" spans="1:16" s="210" customFormat="1" ht="22.8" x14ac:dyDescent="0.8">
      <c r="A591" s="287"/>
      <c r="B591" s="208"/>
      <c r="C591" s="209"/>
      <c r="J591" s="211"/>
      <c r="K591" s="212"/>
      <c r="P591" s="213"/>
    </row>
    <row r="592" spans="1:16" s="210" customFormat="1" ht="22.8" x14ac:dyDescent="0.8">
      <c r="A592" s="287"/>
      <c r="B592" s="208"/>
      <c r="C592" s="209"/>
      <c r="J592" s="211"/>
      <c r="K592" s="212"/>
      <c r="P592" s="213"/>
    </row>
    <row r="593" spans="1:16" s="210" customFormat="1" ht="22.8" x14ac:dyDescent="0.8">
      <c r="A593" s="287"/>
      <c r="B593" s="208"/>
      <c r="C593" s="209"/>
      <c r="J593" s="211"/>
      <c r="K593" s="212"/>
      <c r="P593" s="213"/>
    </row>
    <row r="594" spans="1:16" s="210" customFormat="1" ht="22.8" x14ac:dyDescent="0.8">
      <c r="A594" s="287"/>
      <c r="B594" s="208"/>
      <c r="C594" s="209"/>
      <c r="J594" s="211"/>
      <c r="K594" s="212"/>
      <c r="P594" s="213"/>
    </row>
    <row r="595" spans="1:16" s="210" customFormat="1" ht="22.8" x14ac:dyDescent="0.8">
      <c r="A595" s="287"/>
      <c r="B595" s="208"/>
      <c r="C595" s="209"/>
      <c r="J595" s="211"/>
      <c r="K595" s="212"/>
      <c r="P595" s="213"/>
    </row>
    <row r="596" spans="1:16" s="210" customFormat="1" ht="22.8" x14ac:dyDescent="0.8">
      <c r="A596" s="287"/>
      <c r="B596" s="208"/>
      <c r="C596" s="209"/>
      <c r="J596" s="211"/>
      <c r="K596" s="212"/>
      <c r="P596" s="213"/>
    </row>
    <row r="597" spans="1:16" s="210" customFormat="1" ht="22.8" x14ac:dyDescent="0.8">
      <c r="A597" s="287"/>
      <c r="B597" s="208"/>
      <c r="C597" s="209"/>
      <c r="J597" s="211"/>
      <c r="K597" s="212"/>
      <c r="P597" s="213"/>
    </row>
    <row r="598" spans="1:16" s="210" customFormat="1" ht="22.8" x14ac:dyDescent="0.8">
      <c r="A598" s="287"/>
      <c r="B598" s="208"/>
      <c r="C598" s="209"/>
      <c r="J598" s="211"/>
      <c r="K598" s="212"/>
      <c r="P598" s="213"/>
    </row>
    <row r="599" spans="1:16" s="210" customFormat="1" ht="22.8" x14ac:dyDescent="0.8">
      <c r="A599" s="287"/>
      <c r="B599" s="208"/>
      <c r="C599" s="209"/>
      <c r="J599" s="211"/>
      <c r="K599" s="212"/>
      <c r="P599" s="213"/>
    </row>
    <row r="600" spans="1:16" s="210" customFormat="1" ht="22.8" x14ac:dyDescent="0.8">
      <c r="A600" s="287"/>
      <c r="B600" s="208"/>
      <c r="C600" s="209"/>
      <c r="J600" s="211"/>
      <c r="K600" s="212"/>
      <c r="P600" s="213"/>
    </row>
    <row r="601" spans="1:16" s="210" customFormat="1" ht="22.8" x14ac:dyDescent="0.8">
      <c r="A601" s="287"/>
      <c r="B601" s="208"/>
      <c r="C601" s="209"/>
      <c r="J601" s="211"/>
      <c r="K601" s="212"/>
      <c r="P601" s="213"/>
    </row>
    <row r="602" spans="1:16" s="210" customFormat="1" ht="22.8" x14ac:dyDescent="0.8">
      <c r="A602" s="287"/>
      <c r="B602" s="208"/>
      <c r="C602" s="209"/>
      <c r="J602" s="211"/>
      <c r="K602" s="212"/>
      <c r="P602" s="213"/>
    </row>
    <row r="603" spans="1:16" s="210" customFormat="1" ht="22.8" x14ac:dyDescent="0.8">
      <c r="A603" s="287"/>
      <c r="B603" s="208"/>
      <c r="C603" s="209"/>
      <c r="J603" s="211"/>
      <c r="K603" s="212"/>
      <c r="P603" s="213"/>
    </row>
    <row r="604" spans="1:16" s="210" customFormat="1" ht="22.8" x14ac:dyDescent="0.8">
      <c r="A604" s="287"/>
      <c r="B604" s="208"/>
      <c r="C604" s="209"/>
      <c r="J604" s="211"/>
      <c r="K604" s="212"/>
      <c r="P604" s="213"/>
    </row>
    <row r="605" spans="1:16" s="210" customFormat="1" ht="22.8" x14ac:dyDescent="0.8">
      <c r="A605" s="287"/>
      <c r="B605" s="208"/>
      <c r="C605" s="209"/>
      <c r="J605" s="211"/>
      <c r="K605" s="212"/>
      <c r="P605" s="213"/>
    </row>
    <row r="606" spans="1:16" s="210" customFormat="1" ht="22.8" x14ac:dyDescent="0.8">
      <c r="A606" s="287"/>
      <c r="B606" s="208"/>
      <c r="C606" s="209"/>
      <c r="J606" s="211"/>
      <c r="K606" s="212"/>
      <c r="P606" s="213"/>
    </row>
    <row r="607" spans="1:16" s="210" customFormat="1" ht="22.8" x14ac:dyDescent="0.8">
      <c r="A607" s="287"/>
      <c r="B607" s="208"/>
      <c r="C607" s="209"/>
      <c r="J607" s="211"/>
      <c r="K607" s="212"/>
      <c r="P607" s="213"/>
    </row>
    <row r="608" spans="1:16" s="210" customFormat="1" ht="22.8" x14ac:dyDescent="0.8">
      <c r="A608" s="287"/>
      <c r="B608" s="208"/>
      <c r="C608" s="209"/>
      <c r="J608" s="211"/>
      <c r="K608" s="212"/>
      <c r="P608" s="213"/>
    </row>
    <row r="609" spans="1:16" s="210" customFormat="1" ht="22.8" x14ac:dyDescent="0.8">
      <c r="A609" s="287"/>
      <c r="B609" s="208"/>
      <c r="C609" s="209"/>
      <c r="J609" s="211"/>
      <c r="K609" s="212"/>
      <c r="P609" s="213"/>
    </row>
    <row r="610" spans="1:16" s="210" customFormat="1" ht="22.8" x14ac:dyDescent="0.8">
      <c r="A610" s="287"/>
      <c r="B610" s="208"/>
      <c r="C610" s="209"/>
      <c r="J610" s="211"/>
      <c r="K610" s="212"/>
      <c r="P610" s="213"/>
    </row>
    <row r="611" spans="1:16" s="210" customFormat="1" ht="22.8" x14ac:dyDescent="0.8">
      <c r="A611" s="287"/>
      <c r="B611" s="208"/>
      <c r="C611" s="209"/>
      <c r="J611" s="211"/>
      <c r="K611" s="212"/>
      <c r="P611" s="213"/>
    </row>
    <row r="612" spans="1:16" s="210" customFormat="1" ht="22.8" x14ac:dyDescent="0.8">
      <c r="A612" s="287"/>
      <c r="B612" s="208"/>
      <c r="C612" s="209"/>
      <c r="J612" s="211"/>
      <c r="K612" s="212"/>
      <c r="P612" s="213"/>
    </row>
    <row r="613" spans="1:16" s="210" customFormat="1" ht="22.8" x14ac:dyDescent="0.8">
      <c r="A613" s="287"/>
      <c r="B613" s="208"/>
      <c r="C613" s="209"/>
      <c r="J613" s="211"/>
      <c r="K613" s="212"/>
      <c r="P613" s="213"/>
    </row>
    <row r="614" spans="1:16" s="210" customFormat="1" ht="22.8" x14ac:dyDescent="0.8">
      <c r="A614" s="287"/>
      <c r="B614" s="208"/>
      <c r="C614" s="209"/>
      <c r="J614" s="211"/>
      <c r="K614" s="212"/>
      <c r="P614" s="213"/>
    </row>
    <row r="615" spans="1:16" s="210" customFormat="1" ht="22.8" x14ac:dyDescent="0.8">
      <c r="A615" s="287"/>
      <c r="B615" s="208"/>
      <c r="C615" s="209"/>
      <c r="J615" s="211"/>
      <c r="K615" s="212"/>
      <c r="P615" s="213"/>
    </row>
    <row r="616" spans="1:16" s="210" customFormat="1" ht="22.8" x14ac:dyDescent="0.8">
      <c r="A616" s="287"/>
      <c r="B616" s="208"/>
      <c r="C616" s="209"/>
      <c r="J616" s="211"/>
      <c r="K616" s="212"/>
      <c r="P616" s="213"/>
    </row>
    <row r="617" spans="1:16" s="210" customFormat="1" ht="22.8" x14ac:dyDescent="0.8">
      <c r="A617" s="287"/>
      <c r="B617" s="208"/>
      <c r="C617" s="209"/>
      <c r="J617" s="211"/>
      <c r="K617" s="212"/>
      <c r="P617" s="213"/>
    </row>
    <row r="618" spans="1:16" s="210" customFormat="1" ht="22.8" x14ac:dyDescent="0.8">
      <c r="A618" s="287"/>
      <c r="B618" s="208"/>
      <c r="C618" s="209"/>
      <c r="J618" s="211"/>
      <c r="K618" s="212"/>
      <c r="P618" s="213"/>
    </row>
    <row r="619" spans="1:16" s="210" customFormat="1" ht="22.8" x14ac:dyDescent="0.8">
      <c r="A619" s="287"/>
      <c r="B619" s="208"/>
      <c r="C619" s="209"/>
      <c r="J619" s="211"/>
      <c r="K619" s="212"/>
      <c r="P619" s="213"/>
    </row>
    <row r="620" spans="1:16" s="210" customFormat="1" ht="22.8" x14ac:dyDescent="0.8">
      <c r="A620" s="287"/>
      <c r="B620" s="208"/>
      <c r="C620" s="209"/>
      <c r="J620" s="211"/>
      <c r="K620" s="212"/>
      <c r="P620" s="213"/>
    </row>
    <row r="621" spans="1:16" s="210" customFormat="1" ht="22.8" x14ac:dyDescent="0.8">
      <c r="A621" s="287"/>
      <c r="B621" s="208"/>
      <c r="C621" s="209"/>
      <c r="J621" s="211"/>
      <c r="K621" s="212"/>
      <c r="P621" s="213"/>
    </row>
    <row r="622" spans="1:16" s="210" customFormat="1" ht="22.8" x14ac:dyDescent="0.8">
      <c r="A622" s="287"/>
      <c r="B622" s="208"/>
      <c r="C622" s="209"/>
      <c r="J622" s="211"/>
      <c r="K622" s="212"/>
      <c r="P622" s="213"/>
    </row>
    <row r="623" spans="1:16" s="210" customFormat="1" ht="22.8" x14ac:dyDescent="0.8">
      <c r="A623" s="287"/>
      <c r="B623" s="208"/>
      <c r="C623" s="209"/>
      <c r="J623" s="211"/>
      <c r="K623" s="212"/>
      <c r="P623" s="213"/>
    </row>
    <row r="624" spans="1:16" s="210" customFormat="1" ht="22.8" x14ac:dyDescent="0.8">
      <c r="A624" s="287"/>
      <c r="B624" s="208"/>
      <c r="C624" s="209"/>
      <c r="J624" s="211"/>
      <c r="K624" s="212"/>
      <c r="P624" s="213"/>
    </row>
    <row r="625" spans="1:16" s="210" customFormat="1" ht="22.8" x14ac:dyDescent="0.8">
      <c r="A625" s="287"/>
      <c r="B625" s="208"/>
      <c r="C625" s="209"/>
      <c r="J625" s="211"/>
      <c r="K625" s="212"/>
      <c r="P625" s="213"/>
    </row>
    <row r="626" spans="1:16" s="210" customFormat="1" ht="22.8" x14ac:dyDescent="0.8">
      <c r="A626" s="287"/>
      <c r="B626" s="208"/>
      <c r="C626" s="209"/>
      <c r="J626" s="211"/>
      <c r="K626" s="212"/>
      <c r="P626" s="213"/>
    </row>
    <row r="627" spans="1:16" s="210" customFormat="1" ht="22.8" x14ac:dyDescent="0.8">
      <c r="A627" s="287"/>
      <c r="B627" s="208"/>
      <c r="C627" s="209"/>
      <c r="J627" s="211"/>
      <c r="K627" s="212"/>
      <c r="P627" s="213"/>
    </row>
    <row r="628" spans="1:16" s="210" customFormat="1" ht="22.8" x14ac:dyDescent="0.8">
      <c r="A628" s="287"/>
      <c r="B628" s="208"/>
      <c r="C628" s="209"/>
      <c r="J628" s="211"/>
      <c r="K628" s="212"/>
      <c r="P628" s="213"/>
    </row>
    <row r="629" spans="1:16" s="210" customFormat="1" ht="22.8" x14ac:dyDescent="0.8">
      <c r="A629" s="287"/>
      <c r="B629" s="208"/>
      <c r="C629" s="209"/>
      <c r="J629" s="211"/>
      <c r="K629" s="212"/>
      <c r="P629" s="213"/>
    </row>
    <row r="630" spans="1:16" s="210" customFormat="1" ht="22.8" x14ac:dyDescent="0.8">
      <c r="A630" s="287"/>
      <c r="B630" s="208"/>
      <c r="C630" s="209"/>
      <c r="J630" s="211"/>
      <c r="K630" s="212"/>
      <c r="P630" s="213"/>
    </row>
    <row r="631" spans="1:16" s="210" customFormat="1" ht="22.8" x14ac:dyDescent="0.8">
      <c r="A631" s="287"/>
      <c r="B631" s="208"/>
      <c r="C631" s="209"/>
      <c r="J631" s="211"/>
      <c r="K631" s="212"/>
      <c r="P631" s="213"/>
    </row>
    <row r="632" spans="1:16" s="210" customFormat="1" ht="22.8" x14ac:dyDescent="0.8">
      <c r="A632" s="287"/>
      <c r="B632" s="208"/>
      <c r="C632" s="209"/>
      <c r="J632" s="211"/>
      <c r="K632" s="212"/>
      <c r="P632" s="213"/>
    </row>
    <row r="633" spans="1:16" s="210" customFormat="1" ht="22.8" x14ac:dyDescent="0.8">
      <c r="A633" s="287"/>
      <c r="B633" s="208"/>
      <c r="C633" s="209"/>
      <c r="J633" s="211"/>
      <c r="K633" s="212"/>
      <c r="P633" s="213"/>
    </row>
    <row r="634" spans="1:16" s="210" customFormat="1" ht="22.8" x14ac:dyDescent="0.8">
      <c r="A634" s="287"/>
      <c r="B634" s="208"/>
      <c r="C634" s="209"/>
      <c r="J634" s="211"/>
      <c r="K634" s="212"/>
      <c r="P634" s="213"/>
    </row>
    <row r="635" spans="1:16" s="210" customFormat="1" ht="22.8" x14ac:dyDescent="0.8">
      <c r="A635" s="287"/>
      <c r="B635" s="208"/>
      <c r="C635" s="209"/>
      <c r="J635" s="211"/>
      <c r="K635" s="212"/>
      <c r="P635" s="213"/>
    </row>
    <row r="636" spans="1:16" s="210" customFormat="1" ht="22.8" x14ac:dyDescent="0.8">
      <c r="A636" s="287"/>
      <c r="B636" s="208"/>
      <c r="C636" s="209"/>
      <c r="J636" s="211"/>
      <c r="K636" s="212"/>
      <c r="P636" s="213"/>
    </row>
    <row r="637" spans="1:16" s="210" customFormat="1" ht="22.8" x14ac:dyDescent="0.8">
      <c r="A637" s="287"/>
      <c r="B637" s="208"/>
      <c r="C637" s="209"/>
      <c r="J637" s="211"/>
      <c r="K637" s="212"/>
      <c r="P637" s="213"/>
    </row>
    <row r="638" spans="1:16" s="210" customFormat="1" ht="22.8" x14ac:dyDescent="0.8">
      <c r="A638" s="287"/>
      <c r="B638" s="208"/>
      <c r="C638" s="209"/>
      <c r="J638" s="211"/>
      <c r="K638" s="212"/>
      <c r="P638" s="213"/>
    </row>
    <row r="639" spans="1:16" s="210" customFormat="1" ht="22.8" x14ac:dyDescent="0.8">
      <c r="A639" s="287"/>
      <c r="B639" s="208"/>
      <c r="C639" s="209"/>
      <c r="J639" s="211"/>
      <c r="K639" s="212"/>
      <c r="P639" s="213"/>
    </row>
    <row r="640" spans="1:16" s="210" customFormat="1" ht="22.8" x14ac:dyDescent="0.8">
      <c r="A640" s="287"/>
      <c r="B640" s="208"/>
      <c r="C640" s="209"/>
      <c r="J640" s="211"/>
      <c r="K640" s="212"/>
      <c r="P640" s="213"/>
    </row>
    <row r="641" spans="1:16" s="210" customFormat="1" ht="22.8" x14ac:dyDescent="0.8">
      <c r="A641" s="287"/>
      <c r="B641" s="208"/>
      <c r="C641" s="209"/>
      <c r="J641" s="211"/>
      <c r="K641" s="212"/>
      <c r="P641" s="213"/>
    </row>
    <row r="642" spans="1:16" s="210" customFormat="1" ht="22.8" x14ac:dyDescent="0.8">
      <c r="A642" s="287"/>
      <c r="B642" s="208"/>
      <c r="C642" s="209"/>
      <c r="J642" s="211"/>
      <c r="K642" s="212"/>
      <c r="P642" s="213"/>
    </row>
    <row r="643" spans="1:16" s="210" customFormat="1" ht="22.8" x14ac:dyDescent="0.8">
      <c r="A643" s="287"/>
      <c r="B643" s="208"/>
      <c r="C643" s="209"/>
      <c r="J643" s="211"/>
      <c r="K643" s="212"/>
      <c r="P643" s="213"/>
    </row>
    <row r="644" spans="1:16" s="210" customFormat="1" ht="22.8" x14ac:dyDescent="0.8">
      <c r="A644" s="287"/>
      <c r="B644" s="208"/>
      <c r="C644" s="209"/>
      <c r="J644" s="211"/>
      <c r="K644" s="212"/>
      <c r="P644" s="213"/>
    </row>
    <row r="645" spans="1:16" s="210" customFormat="1" ht="22.8" x14ac:dyDescent="0.8">
      <c r="A645" s="287"/>
      <c r="B645" s="208"/>
      <c r="C645" s="209"/>
      <c r="J645" s="211"/>
      <c r="K645" s="212"/>
      <c r="P645" s="213"/>
    </row>
    <row r="646" spans="1:16" s="210" customFormat="1" ht="22.8" x14ac:dyDescent="0.8">
      <c r="A646" s="287"/>
      <c r="B646" s="208"/>
      <c r="C646" s="209"/>
      <c r="J646" s="211"/>
      <c r="K646" s="212"/>
      <c r="P646" s="213"/>
    </row>
    <row r="647" spans="1:16" s="210" customFormat="1" ht="22.8" x14ac:dyDescent="0.8">
      <c r="A647" s="287"/>
      <c r="B647" s="208"/>
      <c r="C647" s="209"/>
      <c r="J647" s="211"/>
      <c r="K647" s="212"/>
      <c r="P647" s="213"/>
    </row>
    <row r="648" spans="1:16" s="210" customFormat="1" ht="22.8" x14ac:dyDescent="0.8">
      <c r="A648" s="287"/>
      <c r="B648" s="208"/>
      <c r="C648" s="209"/>
      <c r="J648" s="211"/>
      <c r="K648" s="212"/>
      <c r="P648" s="213"/>
    </row>
    <row r="649" spans="1:16" s="210" customFormat="1" ht="22.8" x14ac:dyDescent="0.8">
      <c r="A649" s="287"/>
      <c r="B649" s="208"/>
      <c r="C649" s="209"/>
      <c r="J649" s="211"/>
      <c r="K649" s="212"/>
      <c r="P649" s="213"/>
    </row>
    <row r="650" spans="1:16" s="210" customFormat="1" ht="22.8" x14ac:dyDescent="0.8">
      <c r="A650" s="287"/>
      <c r="B650" s="208"/>
      <c r="C650" s="209"/>
      <c r="J650" s="211"/>
      <c r="K650" s="212"/>
      <c r="P650" s="213"/>
    </row>
    <row r="651" spans="1:16" s="210" customFormat="1" ht="22.8" x14ac:dyDescent="0.8">
      <c r="A651" s="287"/>
      <c r="B651" s="208"/>
      <c r="C651" s="209"/>
      <c r="J651" s="211"/>
      <c r="K651" s="212"/>
      <c r="P651" s="213"/>
    </row>
    <row r="652" spans="1:16" s="210" customFormat="1" ht="22.8" x14ac:dyDescent="0.8">
      <c r="A652" s="287"/>
      <c r="B652" s="208"/>
      <c r="C652" s="209"/>
      <c r="J652" s="211"/>
      <c r="K652" s="212"/>
      <c r="P652" s="213"/>
    </row>
    <row r="653" spans="1:16" s="210" customFormat="1" ht="22.8" x14ac:dyDescent="0.8">
      <c r="A653" s="287"/>
      <c r="B653" s="208"/>
      <c r="C653" s="209"/>
      <c r="J653" s="211"/>
      <c r="K653" s="212"/>
      <c r="P653" s="213"/>
    </row>
    <row r="654" spans="1:16" s="210" customFormat="1" ht="22.8" x14ac:dyDescent="0.8">
      <c r="A654" s="287"/>
      <c r="B654" s="208"/>
      <c r="C654" s="209"/>
      <c r="J654" s="211"/>
      <c r="K654" s="212"/>
      <c r="P654" s="213"/>
    </row>
    <row r="655" spans="1:16" s="210" customFormat="1" ht="22.8" x14ac:dyDescent="0.8">
      <c r="A655" s="287"/>
      <c r="B655" s="208"/>
      <c r="C655" s="209"/>
      <c r="J655" s="211"/>
      <c r="K655" s="212"/>
      <c r="P655" s="213"/>
    </row>
    <row r="656" spans="1:16" s="210" customFormat="1" ht="22.8" x14ac:dyDescent="0.8">
      <c r="A656" s="287"/>
      <c r="B656" s="208"/>
      <c r="C656" s="209"/>
      <c r="J656" s="211"/>
      <c r="K656" s="212"/>
      <c r="P656" s="213"/>
    </row>
    <row r="657" spans="1:16" s="210" customFormat="1" ht="22.8" x14ac:dyDescent="0.8">
      <c r="A657" s="287"/>
      <c r="B657" s="208"/>
      <c r="C657" s="209"/>
      <c r="J657" s="211"/>
      <c r="K657" s="212"/>
      <c r="P657" s="213"/>
    </row>
    <row r="658" spans="1:16" s="210" customFormat="1" ht="22.8" x14ac:dyDescent="0.8">
      <c r="A658" s="287"/>
      <c r="B658" s="208"/>
      <c r="C658" s="209"/>
      <c r="J658" s="211"/>
      <c r="K658" s="212"/>
      <c r="P658" s="213"/>
    </row>
    <row r="659" spans="1:16" s="210" customFormat="1" ht="22.8" x14ac:dyDescent="0.8">
      <c r="A659" s="287"/>
      <c r="B659" s="208"/>
      <c r="C659" s="209"/>
      <c r="J659" s="211"/>
      <c r="K659" s="212"/>
      <c r="P659" s="213"/>
    </row>
    <row r="660" spans="1:16" s="210" customFormat="1" ht="22.8" x14ac:dyDescent="0.8">
      <c r="A660" s="287"/>
      <c r="B660" s="208"/>
      <c r="C660" s="209"/>
      <c r="J660" s="211"/>
      <c r="K660" s="212"/>
      <c r="P660" s="213"/>
    </row>
    <row r="661" spans="1:16" s="210" customFormat="1" ht="22.8" x14ac:dyDescent="0.8">
      <c r="A661" s="287"/>
      <c r="B661" s="208"/>
      <c r="C661" s="209"/>
      <c r="J661" s="211"/>
      <c r="K661" s="212"/>
      <c r="P661" s="213"/>
    </row>
    <row r="662" spans="1:16" s="210" customFormat="1" ht="22.8" x14ac:dyDescent="0.8">
      <c r="A662" s="287"/>
      <c r="B662" s="208"/>
      <c r="C662" s="209"/>
      <c r="J662" s="211"/>
      <c r="K662" s="212"/>
      <c r="P662" s="213"/>
    </row>
    <row r="663" spans="1:16" s="210" customFormat="1" ht="22.8" x14ac:dyDescent="0.8">
      <c r="A663" s="287"/>
      <c r="B663" s="208"/>
      <c r="C663" s="209"/>
      <c r="J663" s="211"/>
      <c r="K663" s="212"/>
      <c r="P663" s="213"/>
    </row>
    <row r="664" spans="1:16" s="210" customFormat="1" ht="22.8" x14ac:dyDescent="0.8">
      <c r="A664" s="287"/>
      <c r="B664" s="208"/>
      <c r="C664" s="209"/>
      <c r="J664" s="211"/>
      <c r="K664" s="212"/>
      <c r="P664" s="213"/>
    </row>
    <row r="665" spans="1:16" s="210" customFormat="1" ht="22.8" x14ac:dyDescent="0.8">
      <c r="A665" s="287"/>
      <c r="B665" s="208"/>
      <c r="C665" s="209"/>
      <c r="J665" s="211"/>
      <c r="K665" s="212"/>
      <c r="P665" s="213"/>
    </row>
    <row r="666" spans="1:16" s="210" customFormat="1" ht="22.8" x14ac:dyDescent="0.8">
      <c r="A666" s="287"/>
      <c r="B666" s="208"/>
      <c r="C666" s="209"/>
      <c r="J666" s="211"/>
      <c r="K666" s="212"/>
      <c r="P666" s="213"/>
    </row>
    <row r="667" spans="1:16" s="210" customFormat="1" ht="22.8" x14ac:dyDescent="0.8">
      <c r="A667" s="287"/>
      <c r="B667" s="208"/>
      <c r="C667" s="209"/>
      <c r="J667" s="211"/>
      <c r="K667" s="212"/>
      <c r="P667" s="213"/>
    </row>
    <row r="668" spans="1:16" s="210" customFormat="1" ht="22.8" x14ac:dyDescent="0.8">
      <c r="A668" s="287"/>
      <c r="B668" s="208"/>
      <c r="C668" s="209"/>
      <c r="J668" s="211"/>
      <c r="K668" s="212"/>
      <c r="P668" s="213"/>
    </row>
    <row r="669" spans="1:16" s="210" customFormat="1" ht="22.8" x14ac:dyDescent="0.8">
      <c r="A669" s="287"/>
      <c r="B669" s="208"/>
      <c r="C669" s="209"/>
      <c r="J669" s="211"/>
      <c r="K669" s="212"/>
      <c r="P669" s="213"/>
    </row>
    <row r="670" spans="1:16" s="210" customFormat="1" ht="22.8" x14ac:dyDescent="0.8">
      <c r="A670" s="287"/>
      <c r="B670" s="208"/>
      <c r="C670" s="209"/>
      <c r="J670" s="211"/>
      <c r="K670" s="212"/>
      <c r="P670" s="213"/>
    </row>
    <row r="671" spans="1:16" s="210" customFormat="1" ht="22.8" x14ac:dyDescent="0.8">
      <c r="A671" s="287"/>
      <c r="B671" s="208"/>
      <c r="C671" s="209"/>
      <c r="J671" s="211"/>
      <c r="K671" s="212"/>
      <c r="P671" s="213"/>
    </row>
    <row r="672" spans="1:16" s="210" customFormat="1" ht="22.8" x14ac:dyDescent="0.8">
      <c r="A672" s="287"/>
      <c r="B672" s="208"/>
      <c r="C672" s="209"/>
      <c r="J672" s="211"/>
      <c r="K672" s="212"/>
      <c r="P672" s="213"/>
    </row>
    <row r="673" spans="1:16" s="210" customFormat="1" ht="22.8" x14ac:dyDescent="0.8">
      <c r="A673" s="287"/>
      <c r="B673" s="208"/>
      <c r="C673" s="209"/>
      <c r="J673" s="211"/>
      <c r="K673" s="212"/>
      <c r="P673" s="213"/>
    </row>
    <row r="674" spans="1:16" s="210" customFormat="1" ht="22.8" x14ac:dyDescent="0.8">
      <c r="A674" s="287"/>
      <c r="B674" s="208"/>
      <c r="C674" s="209"/>
      <c r="J674" s="211"/>
      <c r="K674" s="212"/>
      <c r="P674" s="213"/>
    </row>
    <row r="675" spans="1:16" s="210" customFormat="1" ht="22.8" x14ac:dyDescent="0.8">
      <c r="A675" s="287"/>
      <c r="B675" s="208"/>
      <c r="C675" s="209"/>
      <c r="J675" s="211"/>
      <c r="K675" s="212"/>
      <c r="P675" s="213"/>
    </row>
    <row r="676" spans="1:16" s="210" customFormat="1" ht="22.8" x14ac:dyDescent="0.8">
      <c r="A676" s="287"/>
      <c r="B676" s="208"/>
      <c r="C676" s="209"/>
      <c r="J676" s="211"/>
      <c r="K676" s="212"/>
      <c r="P676" s="213"/>
    </row>
    <row r="677" spans="1:16" s="210" customFormat="1" ht="22.8" x14ac:dyDescent="0.8">
      <c r="A677" s="287"/>
      <c r="B677" s="208"/>
      <c r="C677" s="209"/>
      <c r="J677" s="211"/>
      <c r="K677" s="212"/>
      <c r="P677" s="213"/>
    </row>
    <row r="678" spans="1:16" s="210" customFormat="1" ht="22.8" x14ac:dyDescent="0.8">
      <c r="A678" s="287"/>
      <c r="B678" s="208"/>
      <c r="C678" s="209"/>
      <c r="J678" s="211"/>
      <c r="K678" s="212"/>
      <c r="P678" s="213"/>
    </row>
    <row r="679" spans="1:16" s="210" customFormat="1" ht="22.8" x14ac:dyDescent="0.8">
      <c r="A679" s="287"/>
      <c r="B679" s="208"/>
      <c r="C679" s="209"/>
      <c r="J679" s="211"/>
      <c r="K679" s="212"/>
      <c r="P679" s="213"/>
    </row>
    <row r="680" spans="1:16" s="210" customFormat="1" ht="22.8" x14ac:dyDescent="0.8">
      <c r="A680" s="287"/>
      <c r="B680" s="208"/>
      <c r="C680" s="209"/>
      <c r="J680" s="211"/>
      <c r="K680" s="212"/>
      <c r="P680" s="213"/>
    </row>
    <row r="681" spans="1:16" s="210" customFormat="1" ht="22.8" x14ac:dyDescent="0.8">
      <c r="A681" s="287"/>
      <c r="B681" s="208"/>
      <c r="C681" s="209"/>
      <c r="J681" s="211"/>
      <c r="K681" s="212"/>
      <c r="P681" s="213"/>
    </row>
    <row r="682" spans="1:16" s="210" customFormat="1" ht="22.8" x14ac:dyDescent="0.8">
      <c r="A682" s="287"/>
      <c r="B682" s="208"/>
      <c r="C682" s="209"/>
      <c r="J682" s="211"/>
      <c r="K682" s="212"/>
      <c r="P682" s="213"/>
    </row>
    <row r="683" spans="1:16" s="210" customFormat="1" ht="22.8" x14ac:dyDescent="0.8">
      <c r="A683" s="287"/>
      <c r="B683" s="208"/>
      <c r="C683" s="209"/>
      <c r="J683" s="211"/>
      <c r="K683" s="212"/>
      <c r="P683" s="213"/>
    </row>
    <row r="684" spans="1:16" s="210" customFormat="1" ht="22.8" x14ac:dyDescent="0.8">
      <c r="A684" s="287"/>
      <c r="B684" s="208"/>
      <c r="C684" s="209"/>
      <c r="J684" s="211"/>
      <c r="K684" s="212"/>
      <c r="P684" s="213"/>
    </row>
    <row r="685" spans="1:16" s="210" customFormat="1" ht="22.8" x14ac:dyDescent="0.8">
      <c r="A685" s="287"/>
      <c r="B685" s="208"/>
      <c r="C685" s="209"/>
      <c r="J685" s="211"/>
      <c r="K685" s="212"/>
      <c r="P685" s="213"/>
    </row>
    <row r="686" spans="1:16" s="210" customFormat="1" ht="22.8" x14ac:dyDescent="0.8">
      <c r="A686" s="287"/>
      <c r="B686" s="208"/>
      <c r="C686" s="209"/>
      <c r="J686" s="211"/>
      <c r="K686" s="212"/>
      <c r="P686" s="213"/>
    </row>
    <row r="687" spans="1:16" s="210" customFormat="1" ht="22.8" x14ac:dyDescent="0.8">
      <c r="A687" s="287"/>
      <c r="B687" s="208"/>
      <c r="C687" s="209"/>
      <c r="J687" s="211"/>
      <c r="K687" s="212"/>
      <c r="P687" s="213"/>
    </row>
    <row r="688" spans="1:16" s="210" customFormat="1" ht="22.8" x14ac:dyDescent="0.8">
      <c r="A688" s="287"/>
      <c r="B688" s="208"/>
      <c r="C688" s="209"/>
      <c r="J688" s="211"/>
      <c r="K688" s="212"/>
      <c r="P688" s="213"/>
    </row>
    <row r="689" spans="1:16" s="210" customFormat="1" ht="22.8" x14ac:dyDescent="0.8">
      <c r="A689" s="287"/>
      <c r="B689" s="208"/>
      <c r="C689" s="209"/>
      <c r="J689" s="211"/>
      <c r="K689" s="212"/>
      <c r="P689" s="213"/>
    </row>
    <row r="690" spans="1:16" s="210" customFormat="1" ht="22.8" x14ac:dyDescent="0.8">
      <c r="A690" s="287"/>
      <c r="B690" s="208"/>
      <c r="C690" s="209"/>
      <c r="J690" s="211"/>
      <c r="K690" s="212"/>
      <c r="P690" s="213"/>
    </row>
    <row r="691" spans="1:16" s="210" customFormat="1" ht="22.8" x14ac:dyDescent="0.8">
      <c r="A691" s="287"/>
      <c r="B691" s="208"/>
      <c r="C691" s="209"/>
      <c r="J691" s="211"/>
      <c r="K691" s="212"/>
      <c r="P691" s="213"/>
    </row>
    <row r="692" spans="1:16" s="210" customFormat="1" ht="22.8" x14ac:dyDescent="0.8">
      <c r="A692" s="287"/>
      <c r="B692" s="208"/>
      <c r="C692" s="209"/>
      <c r="J692" s="211"/>
      <c r="K692" s="212"/>
      <c r="P692" s="213"/>
    </row>
    <row r="693" spans="1:16" s="210" customFormat="1" ht="22.8" x14ac:dyDescent="0.8">
      <c r="A693" s="287"/>
      <c r="B693" s="208"/>
      <c r="C693" s="209"/>
      <c r="J693" s="211"/>
      <c r="K693" s="212"/>
      <c r="P693" s="213"/>
    </row>
    <row r="694" spans="1:16" s="210" customFormat="1" ht="22.8" x14ac:dyDescent="0.8">
      <c r="A694" s="287"/>
      <c r="B694" s="208"/>
      <c r="C694" s="209"/>
      <c r="J694" s="211"/>
      <c r="K694" s="212"/>
      <c r="P694" s="213"/>
    </row>
    <row r="695" spans="1:16" s="210" customFormat="1" ht="22.8" x14ac:dyDescent="0.8">
      <c r="A695" s="287"/>
      <c r="B695" s="208"/>
      <c r="C695" s="209"/>
      <c r="J695" s="211"/>
      <c r="K695" s="212"/>
      <c r="P695" s="213"/>
    </row>
    <row r="696" spans="1:16" s="210" customFormat="1" ht="22.8" x14ac:dyDescent="0.8">
      <c r="A696" s="287"/>
      <c r="B696" s="208"/>
      <c r="C696" s="209"/>
      <c r="J696" s="211"/>
      <c r="K696" s="212"/>
      <c r="P696" s="213"/>
    </row>
    <row r="697" spans="1:16" s="210" customFormat="1" ht="22.8" x14ac:dyDescent="0.8">
      <c r="A697" s="287"/>
      <c r="B697" s="208"/>
      <c r="C697" s="209"/>
      <c r="J697" s="211"/>
      <c r="K697" s="212"/>
      <c r="P697" s="213"/>
    </row>
    <row r="698" spans="1:16" s="210" customFormat="1" ht="22.8" x14ac:dyDescent="0.8">
      <c r="A698" s="287"/>
      <c r="B698" s="208"/>
      <c r="C698" s="209"/>
      <c r="J698" s="211"/>
      <c r="K698" s="212"/>
      <c r="P698" s="213"/>
    </row>
    <row r="699" spans="1:16" s="210" customFormat="1" ht="22.8" x14ac:dyDescent="0.8">
      <c r="A699" s="287"/>
      <c r="B699" s="208"/>
      <c r="C699" s="209"/>
      <c r="J699" s="211"/>
      <c r="K699" s="212"/>
      <c r="P699" s="213"/>
    </row>
    <row r="700" spans="1:16" s="210" customFormat="1" ht="22.8" x14ac:dyDescent="0.8">
      <c r="A700" s="287"/>
      <c r="B700" s="208"/>
      <c r="C700" s="209"/>
      <c r="J700" s="211"/>
      <c r="K700" s="212"/>
      <c r="P700" s="213"/>
    </row>
    <row r="701" spans="1:16" s="210" customFormat="1" ht="22.8" x14ac:dyDescent="0.8">
      <c r="A701" s="287"/>
      <c r="B701" s="208"/>
      <c r="C701" s="209"/>
      <c r="J701" s="211"/>
      <c r="K701" s="212"/>
      <c r="P701" s="213"/>
    </row>
    <row r="702" spans="1:16" s="210" customFormat="1" ht="22.8" x14ac:dyDescent="0.8">
      <c r="A702" s="287"/>
      <c r="B702" s="208"/>
      <c r="C702" s="209"/>
      <c r="J702" s="211"/>
      <c r="K702" s="212"/>
      <c r="P702" s="213"/>
    </row>
    <row r="703" spans="1:16" s="210" customFormat="1" ht="22.8" x14ac:dyDescent="0.8">
      <c r="A703" s="287"/>
      <c r="B703" s="208"/>
      <c r="C703" s="209"/>
      <c r="J703" s="211"/>
      <c r="K703" s="212"/>
      <c r="P703" s="213"/>
    </row>
    <row r="704" spans="1:16" s="210" customFormat="1" ht="22.8" x14ac:dyDescent="0.8">
      <c r="A704" s="287"/>
      <c r="B704" s="208"/>
      <c r="C704" s="209"/>
      <c r="J704" s="211"/>
      <c r="K704" s="212"/>
      <c r="P704" s="213"/>
    </row>
    <row r="705" spans="1:16" s="210" customFormat="1" ht="22.8" x14ac:dyDescent="0.8">
      <c r="A705" s="287"/>
      <c r="B705" s="208"/>
      <c r="C705" s="209"/>
      <c r="J705" s="211"/>
      <c r="K705" s="212"/>
      <c r="P705" s="213"/>
    </row>
    <row r="706" spans="1:16" s="210" customFormat="1" ht="22.8" x14ac:dyDescent="0.8">
      <c r="A706" s="287"/>
      <c r="B706" s="208"/>
      <c r="C706" s="209"/>
      <c r="J706" s="211"/>
      <c r="K706" s="212"/>
      <c r="P706" s="213"/>
    </row>
    <row r="707" spans="1:16" s="210" customFormat="1" ht="22.8" x14ac:dyDescent="0.8">
      <c r="A707" s="287"/>
      <c r="B707" s="208"/>
      <c r="C707" s="209"/>
      <c r="J707" s="211"/>
      <c r="K707" s="212"/>
      <c r="P707" s="213"/>
    </row>
    <row r="708" spans="1:16" s="210" customFormat="1" ht="22.8" x14ac:dyDescent="0.8">
      <c r="A708" s="287"/>
      <c r="B708" s="208"/>
      <c r="C708" s="209"/>
      <c r="J708" s="211"/>
      <c r="K708" s="212"/>
      <c r="P708" s="213"/>
    </row>
    <row r="709" spans="1:16" s="210" customFormat="1" ht="22.8" x14ac:dyDescent="0.8">
      <c r="A709" s="287"/>
      <c r="B709" s="208"/>
      <c r="C709" s="209"/>
      <c r="J709" s="211"/>
      <c r="K709" s="212"/>
      <c r="P709" s="213"/>
    </row>
    <row r="710" spans="1:16" s="210" customFormat="1" ht="22.8" x14ac:dyDescent="0.8">
      <c r="A710" s="287"/>
      <c r="B710" s="208"/>
      <c r="C710" s="209"/>
      <c r="J710" s="211"/>
      <c r="K710" s="212"/>
      <c r="P710" s="213"/>
    </row>
    <row r="711" spans="1:16" s="210" customFormat="1" ht="22.8" x14ac:dyDescent="0.8">
      <c r="A711" s="287"/>
      <c r="B711" s="208"/>
      <c r="C711" s="209"/>
      <c r="J711" s="211"/>
      <c r="K711" s="212"/>
      <c r="P711" s="213"/>
    </row>
    <row r="712" spans="1:16" s="210" customFormat="1" ht="22.8" x14ac:dyDescent="0.8">
      <c r="A712" s="287"/>
      <c r="B712" s="208"/>
      <c r="C712" s="209"/>
      <c r="J712" s="211"/>
      <c r="K712" s="212"/>
      <c r="P712" s="213"/>
    </row>
    <row r="713" spans="1:16" s="210" customFormat="1" ht="22.8" x14ac:dyDescent="0.8">
      <c r="A713" s="287"/>
      <c r="B713" s="208"/>
      <c r="C713" s="209"/>
      <c r="J713" s="211"/>
      <c r="K713" s="212"/>
      <c r="P713" s="213"/>
    </row>
    <row r="714" spans="1:16" s="210" customFormat="1" ht="22.8" x14ac:dyDescent="0.8">
      <c r="A714" s="287"/>
      <c r="B714" s="208"/>
      <c r="C714" s="209"/>
      <c r="J714" s="211"/>
      <c r="K714" s="212"/>
      <c r="P714" s="213"/>
    </row>
    <row r="715" spans="1:16" s="210" customFormat="1" ht="22.8" x14ac:dyDescent="0.8">
      <c r="A715" s="287"/>
      <c r="B715" s="208"/>
      <c r="C715" s="209"/>
      <c r="J715" s="211"/>
      <c r="K715" s="212"/>
      <c r="P715" s="213"/>
    </row>
    <row r="716" spans="1:16" s="210" customFormat="1" ht="22.8" x14ac:dyDescent="0.8">
      <c r="A716" s="287"/>
      <c r="B716" s="208"/>
      <c r="C716" s="209"/>
      <c r="J716" s="211"/>
      <c r="K716" s="212"/>
      <c r="P716" s="213"/>
    </row>
    <row r="717" spans="1:16" s="210" customFormat="1" ht="22.8" x14ac:dyDescent="0.8">
      <c r="A717" s="287"/>
      <c r="B717" s="208"/>
      <c r="C717" s="209"/>
      <c r="J717" s="211"/>
      <c r="K717" s="212"/>
      <c r="P717" s="213"/>
    </row>
    <row r="718" spans="1:16" s="210" customFormat="1" ht="22.8" x14ac:dyDescent="0.8">
      <c r="A718" s="287"/>
      <c r="B718" s="208"/>
      <c r="C718" s="209"/>
      <c r="J718" s="211"/>
      <c r="K718" s="212"/>
      <c r="P718" s="213"/>
    </row>
    <row r="719" spans="1:16" s="210" customFormat="1" ht="22.8" x14ac:dyDescent="0.8">
      <c r="A719" s="287"/>
      <c r="B719" s="208"/>
      <c r="C719" s="209"/>
      <c r="J719" s="211"/>
      <c r="K719" s="212"/>
      <c r="P719" s="213"/>
    </row>
    <row r="720" spans="1:16" s="210" customFormat="1" ht="22.8" x14ac:dyDescent="0.8">
      <c r="A720" s="287"/>
      <c r="B720" s="208"/>
      <c r="C720" s="209"/>
      <c r="J720" s="211"/>
      <c r="K720" s="212"/>
      <c r="P720" s="213"/>
    </row>
    <row r="721" spans="1:16" s="210" customFormat="1" ht="22.8" x14ac:dyDescent="0.8">
      <c r="A721" s="287"/>
      <c r="B721" s="208"/>
      <c r="C721" s="209"/>
      <c r="J721" s="211"/>
      <c r="K721" s="212"/>
      <c r="P721" s="213"/>
    </row>
    <row r="722" spans="1:16" s="210" customFormat="1" ht="22.8" x14ac:dyDescent="0.8">
      <c r="A722" s="287"/>
      <c r="B722" s="208"/>
      <c r="C722" s="209"/>
      <c r="J722" s="211"/>
      <c r="K722" s="212"/>
      <c r="P722" s="213"/>
    </row>
    <row r="723" spans="1:16" s="210" customFormat="1" ht="22.8" x14ac:dyDescent="0.8">
      <c r="A723" s="287"/>
      <c r="B723" s="208"/>
      <c r="C723" s="209"/>
      <c r="J723" s="211"/>
      <c r="K723" s="212"/>
      <c r="P723" s="213"/>
    </row>
    <row r="724" spans="1:16" s="210" customFormat="1" ht="22.8" x14ac:dyDescent="0.8">
      <c r="A724" s="287"/>
      <c r="B724" s="208"/>
      <c r="C724" s="209"/>
      <c r="J724" s="211"/>
      <c r="K724" s="212"/>
      <c r="P724" s="213"/>
    </row>
    <row r="725" spans="1:16" s="210" customFormat="1" ht="22.8" x14ac:dyDescent="0.8">
      <c r="A725" s="287"/>
      <c r="B725" s="208"/>
      <c r="C725" s="209"/>
      <c r="J725" s="211"/>
      <c r="K725" s="212"/>
      <c r="P725" s="213"/>
    </row>
    <row r="726" spans="1:16" s="210" customFormat="1" ht="22.8" x14ac:dyDescent="0.8">
      <c r="A726" s="287"/>
      <c r="B726" s="208"/>
      <c r="C726" s="209"/>
      <c r="J726" s="211"/>
      <c r="K726" s="212"/>
      <c r="P726" s="213"/>
    </row>
    <row r="727" spans="1:16" s="210" customFormat="1" ht="22.8" x14ac:dyDescent="0.8">
      <c r="A727" s="287"/>
      <c r="B727" s="208"/>
      <c r="C727" s="209"/>
      <c r="J727" s="211"/>
      <c r="K727" s="212"/>
      <c r="P727" s="213"/>
    </row>
    <row r="728" spans="1:16" s="210" customFormat="1" ht="22.8" x14ac:dyDescent="0.8">
      <c r="A728" s="287"/>
      <c r="B728" s="208"/>
      <c r="C728" s="209"/>
      <c r="J728" s="211"/>
      <c r="K728" s="212"/>
      <c r="P728" s="213"/>
    </row>
    <row r="729" spans="1:16" s="210" customFormat="1" ht="22.8" x14ac:dyDescent="0.8">
      <c r="A729" s="287"/>
      <c r="B729" s="208"/>
      <c r="C729" s="209"/>
      <c r="J729" s="211"/>
      <c r="K729" s="212"/>
      <c r="P729" s="213"/>
    </row>
    <row r="730" spans="1:16" s="210" customFormat="1" ht="22.8" x14ac:dyDescent="0.8">
      <c r="A730" s="287"/>
      <c r="B730" s="208"/>
      <c r="C730" s="209"/>
      <c r="J730" s="211"/>
      <c r="K730" s="212"/>
      <c r="P730" s="213"/>
    </row>
    <row r="731" spans="1:16" s="210" customFormat="1" ht="22.8" x14ac:dyDescent="0.8">
      <c r="A731" s="287"/>
      <c r="B731" s="208"/>
      <c r="C731" s="209"/>
      <c r="J731" s="211"/>
      <c r="K731" s="212"/>
      <c r="P731" s="213"/>
    </row>
    <row r="732" spans="1:16" s="210" customFormat="1" ht="22.8" x14ac:dyDescent="0.8">
      <c r="A732" s="287"/>
      <c r="B732" s="208"/>
      <c r="C732" s="209"/>
      <c r="J732" s="211"/>
      <c r="K732" s="212"/>
      <c r="P732" s="213"/>
    </row>
    <row r="733" spans="1:16" s="210" customFormat="1" ht="22.8" x14ac:dyDescent="0.8">
      <c r="A733" s="287"/>
      <c r="B733" s="208"/>
      <c r="C733" s="209"/>
      <c r="J733" s="211"/>
      <c r="K733" s="212"/>
      <c r="P733" s="213"/>
    </row>
    <row r="734" spans="1:16" s="210" customFormat="1" ht="22.8" x14ac:dyDescent="0.8">
      <c r="A734" s="287"/>
      <c r="B734" s="208"/>
      <c r="C734" s="209"/>
      <c r="J734" s="211"/>
      <c r="K734" s="212"/>
      <c r="P734" s="213"/>
    </row>
    <row r="735" spans="1:16" s="210" customFormat="1" ht="22.8" x14ac:dyDescent="0.8">
      <c r="A735" s="287"/>
      <c r="B735" s="208"/>
      <c r="C735" s="209"/>
      <c r="J735" s="211"/>
      <c r="K735" s="212"/>
      <c r="P735" s="213"/>
    </row>
    <row r="736" spans="1:16" s="210" customFormat="1" ht="22.8" x14ac:dyDescent="0.8">
      <c r="A736" s="287"/>
      <c r="B736" s="208"/>
      <c r="C736" s="209"/>
      <c r="J736" s="211"/>
      <c r="K736" s="212"/>
      <c r="P736" s="213"/>
    </row>
    <row r="737" spans="1:16" s="210" customFormat="1" ht="22.8" x14ac:dyDescent="0.8">
      <c r="A737" s="287"/>
      <c r="B737" s="208"/>
      <c r="C737" s="209"/>
      <c r="J737" s="211"/>
      <c r="K737" s="212"/>
      <c r="P737" s="213"/>
    </row>
    <row r="738" spans="1:16" s="210" customFormat="1" ht="22.8" x14ac:dyDescent="0.8">
      <c r="A738" s="287"/>
      <c r="B738" s="208"/>
      <c r="C738" s="209"/>
      <c r="J738" s="211"/>
      <c r="K738" s="212"/>
      <c r="P738" s="213"/>
    </row>
    <row r="739" spans="1:16" s="210" customFormat="1" ht="22.8" x14ac:dyDescent="0.8">
      <c r="A739" s="287"/>
      <c r="B739" s="208"/>
      <c r="C739" s="209"/>
      <c r="J739" s="211"/>
      <c r="K739" s="212"/>
      <c r="P739" s="213"/>
    </row>
    <row r="740" spans="1:16" s="210" customFormat="1" ht="22.8" x14ac:dyDescent="0.8">
      <c r="A740" s="287"/>
      <c r="B740" s="208"/>
      <c r="C740" s="209"/>
      <c r="J740" s="211"/>
      <c r="K740" s="212"/>
      <c r="P740" s="213"/>
    </row>
    <row r="741" spans="1:16" s="210" customFormat="1" ht="22.8" x14ac:dyDescent="0.8">
      <c r="A741" s="287"/>
      <c r="B741" s="208"/>
      <c r="C741" s="209"/>
      <c r="J741" s="211"/>
      <c r="K741" s="212"/>
      <c r="P741" s="213"/>
    </row>
    <row r="742" spans="1:16" s="210" customFormat="1" ht="22.8" x14ac:dyDescent="0.8">
      <c r="A742" s="287"/>
      <c r="B742" s="208"/>
      <c r="C742" s="209"/>
      <c r="J742" s="211"/>
      <c r="K742" s="212"/>
      <c r="P742" s="213"/>
    </row>
    <row r="743" spans="1:16" s="210" customFormat="1" ht="22.8" x14ac:dyDescent="0.8">
      <c r="A743" s="287"/>
      <c r="B743" s="208"/>
      <c r="C743" s="209"/>
      <c r="J743" s="211"/>
      <c r="K743" s="212"/>
      <c r="P743" s="213"/>
    </row>
    <row r="744" spans="1:16" s="210" customFormat="1" ht="22.8" x14ac:dyDescent="0.8">
      <c r="A744" s="287"/>
      <c r="B744" s="208"/>
      <c r="C744" s="209"/>
      <c r="J744" s="211"/>
      <c r="K744" s="212"/>
      <c r="P744" s="213"/>
    </row>
    <row r="745" spans="1:16" s="210" customFormat="1" ht="22.8" x14ac:dyDescent="0.8">
      <c r="A745" s="287"/>
      <c r="B745" s="208"/>
      <c r="C745" s="209"/>
      <c r="J745" s="211"/>
      <c r="K745" s="212"/>
      <c r="P745" s="213"/>
    </row>
    <row r="746" spans="1:16" s="210" customFormat="1" ht="22.8" x14ac:dyDescent="0.8">
      <c r="A746" s="287"/>
      <c r="B746" s="208"/>
      <c r="C746" s="209"/>
      <c r="J746" s="211"/>
      <c r="K746" s="212"/>
      <c r="P746" s="213"/>
    </row>
    <row r="747" spans="1:16" s="210" customFormat="1" ht="22.8" x14ac:dyDescent="0.8">
      <c r="A747" s="287"/>
      <c r="B747" s="208"/>
      <c r="C747" s="209"/>
      <c r="J747" s="211"/>
      <c r="K747" s="212"/>
      <c r="P747" s="213"/>
    </row>
    <row r="748" spans="1:16" s="210" customFormat="1" ht="22.8" x14ac:dyDescent="0.8">
      <c r="A748" s="287"/>
      <c r="B748" s="208"/>
      <c r="C748" s="209"/>
      <c r="J748" s="211"/>
      <c r="K748" s="212"/>
      <c r="P748" s="213"/>
    </row>
    <row r="749" spans="1:16" s="210" customFormat="1" ht="22.8" x14ac:dyDescent="0.8">
      <c r="A749" s="287"/>
      <c r="B749" s="208"/>
      <c r="C749" s="209"/>
      <c r="J749" s="211"/>
      <c r="K749" s="212"/>
      <c r="P749" s="213"/>
    </row>
    <row r="750" spans="1:16" s="210" customFormat="1" ht="22.8" x14ac:dyDescent="0.8">
      <c r="A750" s="287"/>
      <c r="B750" s="208"/>
      <c r="C750" s="209"/>
      <c r="J750" s="211"/>
      <c r="K750" s="212"/>
      <c r="P750" s="213"/>
    </row>
    <row r="751" spans="1:16" s="210" customFormat="1" ht="22.8" x14ac:dyDescent="0.8">
      <c r="A751" s="287"/>
      <c r="B751" s="208"/>
      <c r="C751" s="209"/>
      <c r="J751" s="211"/>
      <c r="K751" s="212"/>
      <c r="P751" s="213"/>
    </row>
    <row r="752" spans="1:16" s="210" customFormat="1" ht="22.8" x14ac:dyDescent="0.8">
      <c r="A752" s="287"/>
      <c r="B752" s="208"/>
      <c r="C752" s="209"/>
      <c r="J752" s="211"/>
      <c r="K752" s="212"/>
      <c r="P752" s="213"/>
    </row>
    <row r="753" spans="1:16" s="210" customFormat="1" ht="22.8" x14ac:dyDescent="0.8">
      <c r="A753" s="287"/>
      <c r="B753" s="208"/>
      <c r="C753" s="209"/>
      <c r="J753" s="211"/>
      <c r="K753" s="212"/>
      <c r="P753" s="213"/>
    </row>
    <row r="754" spans="1:16" s="210" customFormat="1" ht="22.8" x14ac:dyDescent="0.8">
      <c r="A754" s="287"/>
      <c r="B754" s="208"/>
      <c r="C754" s="209"/>
      <c r="J754" s="211"/>
      <c r="K754" s="212"/>
      <c r="P754" s="213"/>
    </row>
    <row r="755" spans="1:16" s="210" customFormat="1" ht="22.8" x14ac:dyDescent="0.8">
      <c r="A755" s="287"/>
      <c r="B755" s="208"/>
      <c r="C755" s="209"/>
      <c r="J755" s="211"/>
      <c r="K755" s="212"/>
      <c r="P755" s="213"/>
    </row>
    <row r="756" spans="1:16" s="210" customFormat="1" ht="22.8" x14ac:dyDescent="0.8">
      <c r="A756" s="287"/>
      <c r="B756" s="208"/>
      <c r="C756" s="209"/>
      <c r="J756" s="211"/>
      <c r="K756" s="212"/>
      <c r="P756" s="213"/>
    </row>
    <row r="757" spans="1:16" s="210" customFormat="1" ht="22.8" x14ac:dyDescent="0.8">
      <c r="A757" s="287"/>
      <c r="B757" s="208"/>
      <c r="C757" s="209"/>
      <c r="J757" s="211"/>
      <c r="K757" s="212"/>
      <c r="P757" s="213"/>
    </row>
    <row r="758" spans="1:16" s="210" customFormat="1" ht="22.8" x14ac:dyDescent="0.8">
      <c r="A758" s="287"/>
      <c r="B758" s="208"/>
      <c r="C758" s="209"/>
      <c r="J758" s="211"/>
      <c r="K758" s="212"/>
      <c r="P758" s="213"/>
    </row>
    <row r="759" spans="1:16" s="210" customFormat="1" ht="22.8" x14ac:dyDescent="0.8">
      <c r="A759" s="287"/>
      <c r="B759" s="208"/>
      <c r="C759" s="209"/>
      <c r="J759" s="211"/>
      <c r="K759" s="212"/>
      <c r="P759" s="213"/>
    </row>
    <row r="760" spans="1:16" s="210" customFormat="1" ht="22.8" x14ac:dyDescent="0.8">
      <c r="A760" s="287"/>
      <c r="B760" s="208"/>
      <c r="C760" s="209"/>
      <c r="J760" s="211"/>
      <c r="K760" s="212"/>
      <c r="P760" s="213"/>
    </row>
    <row r="761" spans="1:16" s="210" customFormat="1" ht="22.8" x14ac:dyDescent="0.8">
      <c r="A761" s="287"/>
      <c r="B761" s="208"/>
      <c r="C761" s="209"/>
      <c r="J761" s="211"/>
      <c r="K761" s="212"/>
      <c r="P761" s="213"/>
    </row>
    <row r="762" spans="1:16" s="210" customFormat="1" ht="22.8" x14ac:dyDescent="0.8">
      <c r="A762" s="287"/>
      <c r="B762" s="208"/>
      <c r="C762" s="209"/>
      <c r="J762" s="211"/>
      <c r="K762" s="212"/>
      <c r="P762" s="213"/>
    </row>
    <row r="763" spans="1:16" s="210" customFormat="1" ht="22.8" x14ac:dyDescent="0.8">
      <c r="A763" s="287"/>
      <c r="B763" s="208"/>
      <c r="C763" s="209"/>
      <c r="J763" s="211"/>
      <c r="K763" s="212"/>
      <c r="P763" s="213"/>
    </row>
    <row r="764" spans="1:16" s="210" customFormat="1" ht="22.8" x14ac:dyDescent="0.8">
      <c r="A764" s="287"/>
      <c r="B764" s="208"/>
      <c r="C764" s="209"/>
      <c r="J764" s="211"/>
      <c r="K764" s="212"/>
      <c r="P764" s="213"/>
    </row>
    <row r="765" spans="1:16" s="210" customFormat="1" ht="22.8" x14ac:dyDescent="0.8">
      <c r="A765" s="287"/>
      <c r="B765" s="208"/>
      <c r="C765" s="209"/>
      <c r="J765" s="211"/>
      <c r="K765" s="212"/>
      <c r="P765" s="213"/>
    </row>
    <row r="766" spans="1:16" s="210" customFormat="1" ht="22.8" x14ac:dyDescent="0.8">
      <c r="A766" s="287"/>
      <c r="B766" s="208"/>
      <c r="C766" s="209"/>
      <c r="J766" s="211"/>
      <c r="K766" s="212"/>
      <c r="P766" s="213"/>
    </row>
    <row r="767" spans="1:16" s="210" customFormat="1" ht="22.8" x14ac:dyDescent="0.8">
      <c r="A767" s="287"/>
      <c r="B767" s="208"/>
      <c r="C767" s="209"/>
      <c r="J767" s="211"/>
      <c r="K767" s="212"/>
      <c r="P767" s="213"/>
    </row>
    <row r="768" spans="1:16" s="210" customFormat="1" ht="22.8" x14ac:dyDescent="0.8">
      <c r="A768" s="287"/>
      <c r="B768" s="208"/>
      <c r="C768" s="209"/>
      <c r="J768" s="211"/>
      <c r="K768" s="212"/>
      <c r="P768" s="213"/>
    </row>
    <row r="769" spans="1:16" s="210" customFormat="1" ht="22.8" x14ac:dyDescent="0.8">
      <c r="A769" s="287"/>
      <c r="B769" s="208"/>
      <c r="C769" s="209"/>
      <c r="J769" s="211"/>
      <c r="K769" s="212"/>
      <c r="P769" s="213"/>
    </row>
    <row r="770" spans="1:16" s="210" customFormat="1" ht="22.8" x14ac:dyDescent="0.8">
      <c r="A770" s="287"/>
      <c r="B770" s="208"/>
      <c r="C770" s="209"/>
      <c r="J770" s="211"/>
      <c r="K770" s="212"/>
      <c r="P770" s="213"/>
    </row>
    <row r="771" spans="1:16" s="210" customFormat="1" ht="22.8" x14ac:dyDescent="0.8">
      <c r="A771" s="287"/>
      <c r="B771" s="208"/>
      <c r="C771" s="209"/>
      <c r="J771" s="211"/>
      <c r="K771" s="212"/>
      <c r="P771" s="213"/>
    </row>
    <row r="772" spans="1:16" s="210" customFormat="1" ht="22.8" x14ac:dyDescent="0.8">
      <c r="A772" s="287"/>
      <c r="B772" s="208"/>
      <c r="C772" s="209"/>
      <c r="J772" s="211"/>
      <c r="K772" s="212"/>
      <c r="P772" s="213"/>
    </row>
    <row r="773" spans="1:16" s="210" customFormat="1" ht="22.8" x14ac:dyDescent="0.8">
      <c r="A773" s="287"/>
      <c r="B773" s="208"/>
      <c r="C773" s="209"/>
      <c r="J773" s="211"/>
      <c r="K773" s="212"/>
      <c r="P773" s="213"/>
    </row>
    <row r="774" spans="1:16" s="210" customFormat="1" ht="22.8" x14ac:dyDescent="0.8">
      <c r="A774" s="287"/>
      <c r="B774" s="208"/>
      <c r="C774" s="209"/>
      <c r="J774" s="211"/>
      <c r="K774" s="212"/>
      <c r="P774" s="213"/>
    </row>
    <row r="775" spans="1:16" s="210" customFormat="1" ht="22.8" x14ac:dyDescent="0.8">
      <c r="A775" s="287"/>
      <c r="B775" s="208"/>
      <c r="C775" s="209"/>
      <c r="J775" s="211"/>
      <c r="K775" s="212"/>
      <c r="P775" s="213"/>
    </row>
    <row r="776" spans="1:16" s="210" customFormat="1" ht="22.8" x14ac:dyDescent="0.8">
      <c r="A776" s="287"/>
      <c r="B776" s="208"/>
      <c r="C776" s="209"/>
      <c r="J776" s="211"/>
      <c r="K776" s="212"/>
      <c r="P776" s="213"/>
    </row>
    <row r="777" spans="1:16" s="210" customFormat="1" ht="22.8" x14ac:dyDescent="0.8">
      <c r="A777" s="287"/>
      <c r="B777" s="208"/>
      <c r="C777" s="209"/>
      <c r="J777" s="211"/>
      <c r="K777" s="212"/>
      <c r="P777" s="213"/>
    </row>
    <row r="778" spans="1:16" s="210" customFormat="1" ht="22.8" x14ac:dyDescent="0.8">
      <c r="A778" s="287"/>
      <c r="B778" s="208"/>
      <c r="C778" s="209"/>
      <c r="J778" s="211"/>
      <c r="K778" s="212"/>
      <c r="P778" s="213"/>
    </row>
    <row r="779" spans="1:16" s="210" customFormat="1" ht="22.8" x14ac:dyDescent="0.8">
      <c r="A779" s="287"/>
      <c r="B779" s="208"/>
      <c r="C779" s="209"/>
      <c r="J779" s="211"/>
      <c r="K779" s="212"/>
      <c r="P779" s="213"/>
    </row>
    <row r="780" spans="1:16" s="210" customFormat="1" ht="22.8" x14ac:dyDescent="0.8">
      <c r="A780" s="287"/>
      <c r="B780" s="208"/>
      <c r="C780" s="209"/>
      <c r="J780" s="211"/>
      <c r="K780" s="212"/>
      <c r="P780" s="213"/>
    </row>
    <row r="781" spans="1:16" s="210" customFormat="1" ht="22.8" x14ac:dyDescent="0.8">
      <c r="A781" s="287"/>
      <c r="B781" s="208"/>
      <c r="C781" s="209"/>
      <c r="J781" s="211"/>
      <c r="K781" s="212"/>
      <c r="P781" s="213"/>
    </row>
    <row r="782" spans="1:16" s="210" customFormat="1" ht="22.8" x14ac:dyDescent="0.8">
      <c r="A782" s="287"/>
      <c r="B782" s="208"/>
      <c r="C782" s="209"/>
      <c r="J782" s="211"/>
      <c r="K782" s="212"/>
      <c r="P782" s="213"/>
    </row>
    <row r="783" spans="1:16" s="210" customFormat="1" ht="22.8" x14ac:dyDescent="0.8">
      <c r="A783" s="287"/>
      <c r="B783" s="208"/>
      <c r="C783" s="209"/>
      <c r="J783" s="211"/>
      <c r="K783" s="212"/>
      <c r="P783" s="213"/>
    </row>
    <row r="784" spans="1:16" s="210" customFormat="1" ht="22.8" x14ac:dyDescent="0.8">
      <c r="A784" s="287"/>
      <c r="B784" s="208"/>
      <c r="C784" s="209"/>
      <c r="J784" s="211"/>
      <c r="K784" s="212"/>
      <c r="P784" s="213"/>
    </row>
    <row r="785" spans="1:16" s="210" customFormat="1" ht="22.8" x14ac:dyDescent="0.8">
      <c r="A785" s="287"/>
      <c r="B785" s="208"/>
      <c r="C785" s="209"/>
      <c r="J785" s="211"/>
      <c r="K785" s="212"/>
      <c r="P785" s="213"/>
    </row>
    <row r="786" spans="1:16" s="210" customFormat="1" ht="22.8" x14ac:dyDescent="0.8">
      <c r="A786" s="287"/>
      <c r="B786" s="208"/>
      <c r="C786" s="209"/>
      <c r="J786" s="211"/>
      <c r="K786" s="212"/>
      <c r="P786" s="213"/>
    </row>
    <row r="787" spans="1:16" s="210" customFormat="1" ht="22.8" x14ac:dyDescent="0.8">
      <c r="A787" s="287"/>
      <c r="B787" s="208"/>
      <c r="C787" s="209"/>
      <c r="J787" s="211"/>
      <c r="K787" s="212"/>
      <c r="P787" s="213"/>
    </row>
    <row r="788" spans="1:16" s="210" customFormat="1" ht="22.8" x14ac:dyDescent="0.8">
      <c r="A788" s="287"/>
      <c r="B788" s="208"/>
      <c r="C788" s="209"/>
      <c r="J788" s="211"/>
      <c r="K788" s="212"/>
      <c r="P788" s="213"/>
    </row>
    <row r="789" spans="1:16" s="210" customFormat="1" ht="22.8" x14ac:dyDescent="0.8">
      <c r="A789" s="287"/>
      <c r="B789" s="208"/>
      <c r="C789" s="209"/>
      <c r="J789" s="211"/>
      <c r="K789" s="212"/>
      <c r="P789" s="213"/>
    </row>
    <row r="790" spans="1:16" s="210" customFormat="1" ht="22.8" x14ac:dyDescent="0.8">
      <c r="A790" s="287"/>
      <c r="B790" s="208"/>
      <c r="C790" s="209"/>
      <c r="J790" s="211"/>
      <c r="K790" s="212"/>
      <c r="P790" s="213"/>
    </row>
    <row r="791" spans="1:16" s="210" customFormat="1" ht="22.8" x14ac:dyDescent="0.8">
      <c r="A791" s="287"/>
      <c r="B791" s="208"/>
      <c r="C791" s="209"/>
      <c r="J791" s="211"/>
      <c r="K791" s="212"/>
      <c r="P791" s="213"/>
    </row>
    <row r="792" spans="1:16" s="210" customFormat="1" ht="22.8" x14ac:dyDescent="0.8">
      <c r="A792" s="287"/>
      <c r="B792" s="208"/>
      <c r="C792" s="209"/>
      <c r="J792" s="211"/>
      <c r="K792" s="212"/>
      <c r="P792" s="213"/>
    </row>
    <row r="793" spans="1:16" s="210" customFormat="1" ht="22.8" x14ac:dyDescent="0.8">
      <c r="A793" s="287"/>
      <c r="B793" s="208"/>
      <c r="C793" s="209"/>
      <c r="J793" s="211"/>
      <c r="K793" s="212"/>
      <c r="P793" s="213"/>
    </row>
    <row r="794" spans="1:16" s="210" customFormat="1" ht="22.8" x14ac:dyDescent="0.8">
      <c r="A794" s="287"/>
      <c r="B794" s="208"/>
      <c r="C794" s="209"/>
      <c r="J794" s="211"/>
      <c r="K794" s="212"/>
      <c r="P794" s="213"/>
    </row>
    <row r="795" spans="1:16" s="210" customFormat="1" ht="22.8" x14ac:dyDescent="0.8">
      <c r="A795" s="287"/>
      <c r="B795" s="208"/>
      <c r="C795" s="209"/>
      <c r="J795" s="211"/>
      <c r="K795" s="212"/>
      <c r="P795" s="213"/>
    </row>
    <row r="796" spans="1:16" s="210" customFormat="1" ht="22.8" x14ac:dyDescent="0.8">
      <c r="A796" s="287"/>
      <c r="B796" s="208"/>
      <c r="C796" s="209"/>
      <c r="J796" s="211"/>
      <c r="K796" s="212"/>
      <c r="P796" s="213"/>
    </row>
    <row r="797" spans="1:16" s="210" customFormat="1" ht="22.8" x14ac:dyDescent="0.8">
      <c r="A797" s="287"/>
      <c r="B797" s="208"/>
      <c r="C797" s="209"/>
      <c r="J797" s="211"/>
      <c r="K797" s="212"/>
      <c r="P797" s="213"/>
    </row>
    <row r="798" spans="1:16" s="210" customFormat="1" ht="22.8" x14ac:dyDescent="0.8">
      <c r="A798" s="287"/>
      <c r="B798" s="208"/>
      <c r="C798" s="209"/>
      <c r="J798" s="211"/>
      <c r="K798" s="212"/>
      <c r="P798" s="213"/>
    </row>
    <row r="799" spans="1:16" s="210" customFormat="1" ht="22.8" x14ac:dyDescent="0.8">
      <c r="A799" s="287"/>
      <c r="B799" s="208"/>
      <c r="C799" s="209"/>
      <c r="J799" s="211"/>
      <c r="K799" s="212"/>
      <c r="P799" s="213"/>
    </row>
    <row r="800" spans="1:16" s="210" customFormat="1" ht="22.8" x14ac:dyDescent="0.8">
      <c r="A800" s="287"/>
      <c r="B800" s="208"/>
      <c r="C800" s="209"/>
      <c r="J800" s="211"/>
      <c r="K800" s="212"/>
      <c r="P800" s="213"/>
    </row>
    <row r="801" spans="1:16" s="210" customFormat="1" ht="22.8" x14ac:dyDescent="0.8">
      <c r="A801" s="287"/>
      <c r="B801" s="208"/>
      <c r="C801" s="209"/>
      <c r="J801" s="211"/>
      <c r="K801" s="212"/>
      <c r="P801" s="213"/>
    </row>
    <row r="802" spans="1:16" s="210" customFormat="1" ht="22.8" x14ac:dyDescent="0.8">
      <c r="A802" s="287"/>
      <c r="B802" s="208"/>
      <c r="C802" s="209"/>
      <c r="J802" s="211"/>
      <c r="K802" s="212"/>
      <c r="P802" s="213"/>
    </row>
    <row r="803" spans="1:16" s="210" customFormat="1" ht="22.8" x14ac:dyDescent="0.8">
      <c r="A803" s="287"/>
      <c r="B803" s="208"/>
      <c r="C803" s="209"/>
      <c r="J803" s="211"/>
      <c r="K803" s="212"/>
      <c r="P803" s="213"/>
    </row>
    <row r="804" spans="1:16" s="210" customFormat="1" ht="22.8" x14ac:dyDescent="0.8">
      <c r="A804" s="287"/>
      <c r="B804" s="208"/>
      <c r="C804" s="209"/>
      <c r="J804" s="211"/>
      <c r="K804" s="212"/>
      <c r="P804" s="213"/>
    </row>
    <row r="805" spans="1:16" s="210" customFormat="1" ht="22.8" x14ac:dyDescent="0.8">
      <c r="A805" s="287"/>
      <c r="B805" s="208"/>
      <c r="C805" s="209"/>
      <c r="J805" s="211"/>
      <c r="K805" s="212"/>
      <c r="P805" s="213"/>
    </row>
    <row r="806" spans="1:16" s="210" customFormat="1" ht="22.8" x14ac:dyDescent="0.8">
      <c r="A806" s="287"/>
      <c r="B806" s="208"/>
      <c r="C806" s="209"/>
      <c r="J806" s="211"/>
      <c r="K806" s="212"/>
      <c r="P806" s="213"/>
    </row>
    <row r="807" spans="1:16" s="210" customFormat="1" ht="22.8" x14ac:dyDescent="0.8">
      <c r="A807" s="287"/>
      <c r="B807" s="208"/>
      <c r="C807" s="209"/>
      <c r="J807" s="211"/>
      <c r="K807" s="212"/>
      <c r="P807" s="213"/>
    </row>
    <row r="808" spans="1:16" s="210" customFormat="1" ht="22.8" x14ac:dyDescent="0.8">
      <c r="A808" s="287"/>
      <c r="B808" s="208"/>
      <c r="C808" s="209"/>
      <c r="J808" s="211"/>
      <c r="K808" s="212"/>
      <c r="P808" s="213"/>
    </row>
    <row r="809" spans="1:16" s="210" customFormat="1" ht="22.8" x14ac:dyDescent="0.8">
      <c r="A809" s="287"/>
      <c r="B809" s="208"/>
      <c r="C809" s="209"/>
      <c r="J809" s="211"/>
      <c r="K809" s="212"/>
      <c r="P809" s="213"/>
    </row>
    <row r="810" spans="1:16" s="210" customFormat="1" ht="22.8" x14ac:dyDescent="0.8">
      <c r="A810" s="287"/>
      <c r="B810" s="208"/>
      <c r="C810" s="209"/>
      <c r="J810" s="211"/>
      <c r="K810" s="212"/>
      <c r="P810" s="213"/>
    </row>
    <row r="811" spans="1:16" s="210" customFormat="1" ht="22.8" x14ac:dyDescent="0.8">
      <c r="A811" s="287"/>
      <c r="B811" s="208"/>
      <c r="C811" s="209"/>
      <c r="J811" s="211"/>
      <c r="K811" s="212"/>
      <c r="P811" s="213"/>
    </row>
    <row r="812" spans="1:16" s="210" customFormat="1" ht="22.8" x14ac:dyDescent="0.8">
      <c r="A812" s="287"/>
      <c r="B812" s="208"/>
      <c r="C812" s="209"/>
      <c r="J812" s="211"/>
      <c r="K812" s="212"/>
      <c r="P812" s="213"/>
    </row>
    <row r="813" spans="1:16" s="210" customFormat="1" ht="22.8" x14ac:dyDescent="0.8">
      <c r="A813" s="287"/>
      <c r="B813" s="208"/>
      <c r="C813" s="209"/>
      <c r="J813" s="211"/>
      <c r="K813" s="212"/>
      <c r="P813" s="213"/>
    </row>
    <row r="814" spans="1:16" s="210" customFormat="1" ht="22.8" x14ac:dyDescent="0.8">
      <c r="A814" s="287"/>
      <c r="B814" s="208"/>
      <c r="C814" s="209"/>
      <c r="J814" s="211"/>
      <c r="K814" s="212"/>
      <c r="P814" s="213"/>
    </row>
    <row r="815" spans="1:16" s="210" customFormat="1" ht="22.8" x14ac:dyDescent="0.8">
      <c r="A815" s="287"/>
      <c r="B815" s="208"/>
      <c r="C815" s="209"/>
      <c r="J815" s="211"/>
      <c r="K815" s="212"/>
      <c r="P815" s="213"/>
    </row>
    <row r="816" spans="1:16" s="210" customFormat="1" ht="22.8" x14ac:dyDescent="0.8">
      <c r="A816" s="287"/>
      <c r="B816" s="208"/>
      <c r="C816" s="209"/>
      <c r="J816" s="211"/>
      <c r="K816" s="212"/>
      <c r="P816" s="213"/>
    </row>
    <row r="817" spans="1:16" s="210" customFormat="1" ht="22.8" x14ac:dyDescent="0.8">
      <c r="A817" s="287"/>
      <c r="B817" s="208"/>
      <c r="C817" s="209"/>
      <c r="J817" s="211"/>
      <c r="K817" s="212"/>
      <c r="P817" s="213"/>
    </row>
    <row r="818" spans="1:16" s="210" customFormat="1" ht="22.8" x14ac:dyDescent="0.8">
      <c r="A818" s="287"/>
      <c r="B818" s="208"/>
      <c r="C818" s="209"/>
      <c r="J818" s="211"/>
      <c r="K818" s="212"/>
      <c r="P818" s="213"/>
    </row>
    <row r="819" spans="1:16" s="210" customFormat="1" ht="22.8" x14ac:dyDescent="0.8">
      <c r="A819" s="287"/>
      <c r="B819" s="208"/>
      <c r="C819" s="209"/>
      <c r="J819" s="211"/>
      <c r="K819" s="212"/>
      <c r="P819" s="213"/>
    </row>
    <row r="820" spans="1:16" s="210" customFormat="1" ht="22.8" x14ac:dyDescent="0.8">
      <c r="A820" s="287"/>
      <c r="B820" s="208"/>
      <c r="C820" s="209"/>
      <c r="J820" s="211"/>
      <c r="K820" s="212"/>
      <c r="P820" s="213"/>
    </row>
    <row r="821" spans="1:16" s="210" customFormat="1" ht="22.8" x14ac:dyDescent="0.8">
      <c r="A821" s="287"/>
      <c r="B821" s="208"/>
      <c r="C821" s="209"/>
      <c r="J821" s="211"/>
      <c r="K821" s="212"/>
      <c r="P821" s="213"/>
    </row>
    <row r="822" spans="1:16" s="210" customFormat="1" ht="22.8" x14ac:dyDescent="0.8">
      <c r="A822" s="287"/>
      <c r="B822" s="208"/>
      <c r="C822" s="209"/>
      <c r="J822" s="211"/>
      <c r="K822" s="212"/>
      <c r="P822" s="213"/>
    </row>
    <row r="823" spans="1:16" s="210" customFormat="1" ht="22.8" x14ac:dyDescent="0.8">
      <c r="A823" s="287"/>
      <c r="B823" s="208"/>
      <c r="C823" s="209"/>
      <c r="J823" s="211"/>
      <c r="K823" s="212"/>
      <c r="P823" s="213"/>
    </row>
    <row r="824" spans="1:16" s="210" customFormat="1" ht="22.8" x14ac:dyDescent="0.8">
      <c r="A824" s="287"/>
      <c r="B824" s="208"/>
      <c r="C824" s="209"/>
      <c r="J824" s="211"/>
      <c r="K824" s="212"/>
      <c r="P824" s="213"/>
    </row>
    <row r="825" spans="1:16" s="210" customFormat="1" ht="22.8" x14ac:dyDescent="0.8">
      <c r="A825" s="287"/>
      <c r="B825" s="208"/>
      <c r="C825" s="209"/>
      <c r="J825" s="211"/>
      <c r="K825" s="212"/>
      <c r="P825" s="213"/>
    </row>
    <row r="826" spans="1:16" s="210" customFormat="1" ht="22.8" x14ac:dyDescent="0.8">
      <c r="A826" s="287"/>
      <c r="B826" s="208"/>
      <c r="C826" s="209"/>
      <c r="J826" s="211"/>
      <c r="K826" s="212"/>
      <c r="P826" s="213"/>
    </row>
    <row r="827" spans="1:16" s="210" customFormat="1" ht="22.8" x14ac:dyDescent="0.8">
      <c r="A827" s="287"/>
      <c r="B827" s="208"/>
      <c r="C827" s="209"/>
      <c r="J827" s="211"/>
      <c r="K827" s="212"/>
      <c r="P827" s="213"/>
    </row>
    <row r="828" spans="1:16" s="210" customFormat="1" ht="22.8" x14ac:dyDescent="0.8">
      <c r="A828" s="287"/>
      <c r="B828" s="208"/>
      <c r="C828" s="209"/>
      <c r="J828" s="211"/>
      <c r="K828" s="212"/>
      <c r="P828" s="213"/>
    </row>
    <row r="829" spans="1:16" s="210" customFormat="1" ht="22.8" x14ac:dyDescent="0.8">
      <c r="A829" s="287"/>
      <c r="B829" s="208"/>
      <c r="C829" s="209"/>
      <c r="J829" s="211"/>
      <c r="K829" s="212"/>
      <c r="P829" s="213"/>
    </row>
    <row r="830" spans="1:16" s="210" customFormat="1" ht="22.8" x14ac:dyDescent="0.8">
      <c r="A830" s="287"/>
      <c r="B830" s="208"/>
      <c r="C830" s="209"/>
      <c r="J830" s="211"/>
      <c r="K830" s="212"/>
      <c r="P830" s="213"/>
    </row>
    <row r="831" spans="1:16" s="210" customFormat="1" ht="22.8" x14ac:dyDescent="0.8">
      <c r="A831" s="287"/>
      <c r="B831" s="208"/>
      <c r="C831" s="209"/>
      <c r="J831" s="211"/>
      <c r="K831" s="212"/>
      <c r="P831" s="213"/>
    </row>
    <row r="832" spans="1:16" s="210" customFormat="1" ht="22.8" x14ac:dyDescent="0.8">
      <c r="A832" s="287"/>
      <c r="B832" s="208"/>
      <c r="C832" s="209"/>
      <c r="J832" s="211"/>
      <c r="K832" s="212"/>
      <c r="P832" s="213"/>
    </row>
    <row r="833" spans="1:16" s="210" customFormat="1" ht="22.8" x14ac:dyDescent="0.8">
      <c r="A833" s="287"/>
      <c r="B833" s="208"/>
      <c r="C833" s="209"/>
      <c r="J833" s="211"/>
      <c r="K833" s="212"/>
      <c r="P833" s="213"/>
    </row>
    <row r="834" spans="1:16" s="210" customFormat="1" ht="22.8" x14ac:dyDescent="0.8">
      <c r="A834" s="287"/>
      <c r="B834" s="208"/>
      <c r="C834" s="209"/>
      <c r="J834" s="211"/>
      <c r="K834" s="212"/>
      <c r="P834" s="213"/>
    </row>
    <row r="835" spans="1:16" s="210" customFormat="1" ht="22.8" x14ac:dyDescent="0.8">
      <c r="A835" s="287"/>
      <c r="B835" s="208"/>
      <c r="C835" s="209"/>
      <c r="J835" s="211"/>
      <c r="K835" s="212"/>
      <c r="P835" s="213"/>
    </row>
    <row r="836" spans="1:16" s="210" customFormat="1" ht="22.8" x14ac:dyDescent="0.8">
      <c r="A836" s="287"/>
      <c r="B836" s="208"/>
      <c r="C836" s="209"/>
      <c r="J836" s="211"/>
      <c r="K836" s="212"/>
      <c r="P836" s="213"/>
    </row>
    <row r="837" spans="1:16" s="210" customFormat="1" ht="22.8" x14ac:dyDescent="0.8">
      <c r="A837" s="287"/>
      <c r="B837" s="208"/>
      <c r="C837" s="209"/>
      <c r="J837" s="211"/>
      <c r="K837" s="212"/>
      <c r="P837" s="213"/>
    </row>
    <row r="838" spans="1:16" s="210" customFormat="1" ht="22.8" x14ac:dyDescent="0.8">
      <c r="A838" s="287"/>
      <c r="B838" s="208"/>
      <c r="C838" s="209"/>
      <c r="J838" s="211"/>
      <c r="K838" s="212"/>
      <c r="P838" s="213"/>
    </row>
    <row r="839" spans="1:16" s="210" customFormat="1" ht="22.8" x14ac:dyDescent="0.8">
      <c r="A839" s="287"/>
      <c r="B839" s="208"/>
      <c r="C839" s="209"/>
      <c r="J839" s="211"/>
      <c r="K839" s="212"/>
      <c r="P839" s="213"/>
    </row>
    <row r="840" spans="1:16" s="210" customFormat="1" ht="22.8" x14ac:dyDescent="0.8">
      <c r="A840" s="287"/>
      <c r="B840" s="208"/>
      <c r="C840" s="209"/>
      <c r="J840" s="211"/>
      <c r="K840" s="212"/>
      <c r="P840" s="213"/>
    </row>
    <row r="841" spans="1:16" s="210" customFormat="1" ht="22.8" x14ac:dyDescent="0.8">
      <c r="A841" s="287"/>
      <c r="B841" s="208"/>
      <c r="C841" s="209"/>
      <c r="J841" s="211"/>
      <c r="K841" s="212"/>
      <c r="P841" s="213"/>
    </row>
    <row r="842" spans="1:16" s="210" customFormat="1" ht="22.8" x14ac:dyDescent="0.8">
      <c r="A842" s="287"/>
      <c r="B842" s="208"/>
      <c r="C842" s="209"/>
      <c r="J842" s="211"/>
      <c r="K842" s="212"/>
      <c r="P842" s="213"/>
    </row>
    <row r="843" spans="1:16" s="210" customFormat="1" ht="22.8" x14ac:dyDescent="0.8">
      <c r="A843" s="287"/>
      <c r="B843" s="208"/>
      <c r="C843" s="209"/>
      <c r="J843" s="211"/>
      <c r="K843" s="212"/>
      <c r="P843" s="213"/>
    </row>
    <row r="844" spans="1:16" s="210" customFormat="1" ht="22.8" x14ac:dyDescent="0.8">
      <c r="A844" s="287"/>
      <c r="B844" s="208"/>
      <c r="C844" s="209"/>
      <c r="J844" s="211"/>
      <c r="K844" s="212"/>
      <c r="P844" s="213"/>
    </row>
    <row r="845" spans="1:16" s="210" customFormat="1" ht="22.8" x14ac:dyDescent="0.8">
      <c r="A845" s="287"/>
      <c r="B845" s="208"/>
      <c r="C845" s="209"/>
      <c r="J845" s="211"/>
      <c r="K845" s="212"/>
      <c r="P845" s="213"/>
    </row>
    <row r="846" spans="1:16" s="210" customFormat="1" ht="22.8" x14ac:dyDescent="0.8">
      <c r="A846" s="287"/>
      <c r="B846" s="208"/>
      <c r="C846" s="209"/>
      <c r="J846" s="211"/>
      <c r="K846" s="212"/>
      <c r="P846" s="213"/>
    </row>
    <row r="847" spans="1:16" s="210" customFormat="1" ht="22.8" x14ac:dyDescent="0.8">
      <c r="A847" s="287"/>
      <c r="B847" s="208"/>
      <c r="C847" s="209"/>
      <c r="J847" s="211"/>
      <c r="K847" s="212"/>
      <c r="P847" s="213"/>
    </row>
    <row r="848" spans="1:16" s="210" customFormat="1" ht="22.8" x14ac:dyDescent="0.8">
      <c r="A848" s="287"/>
      <c r="B848" s="208"/>
      <c r="C848" s="209"/>
      <c r="J848" s="211"/>
      <c r="K848" s="212"/>
      <c r="P848" s="213"/>
    </row>
    <row r="849" spans="1:16" s="210" customFormat="1" ht="22.8" x14ac:dyDescent="0.8">
      <c r="A849" s="287"/>
      <c r="B849" s="208"/>
      <c r="C849" s="209"/>
      <c r="J849" s="211"/>
      <c r="K849" s="212"/>
      <c r="P849" s="213"/>
    </row>
    <row r="850" spans="1:16" s="210" customFormat="1" ht="22.8" x14ac:dyDescent="0.8">
      <c r="A850" s="287"/>
      <c r="B850" s="208"/>
      <c r="C850" s="209"/>
      <c r="J850" s="211"/>
      <c r="K850" s="212"/>
      <c r="P850" s="213"/>
    </row>
    <row r="851" spans="1:16" s="210" customFormat="1" ht="22.8" x14ac:dyDescent="0.8">
      <c r="A851" s="287"/>
      <c r="B851" s="208"/>
      <c r="C851" s="209"/>
      <c r="J851" s="211"/>
      <c r="K851" s="212"/>
      <c r="P851" s="213"/>
    </row>
    <row r="852" spans="1:16" s="210" customFormat="1" ht="22.8" x14ac:dyDescent="0.8">
      <c r="A852" s="287"/>
      <c r="B852" s="208"/>
      <c r="C852" s="209"/>
      <c r="J852" s="211"/>
      <c r="K852" s="212"/>
      <c r="P852" s="213"/>
    </row>
    <row r="853" spans="1:16" s="210" customFormat="1" ht="22.8" x14ac:dyDescent="0.8">
      <c r="A853" s="287"/>
      <c r="B853" s="208"/>
      <c r="C853" s="209"/>
      <c r="J853" s="211"/>
      <c r="K853" s="212"/>
      <c r="P853" s="213"/>
    </row>
    <row r="854" spans="1:16" s="210" customFormat="1" ht="22.8" x14ac:dyDescent="0.8">
      <c r="A854" s="287"/>
      <c r="B854" s="208"/>
      <c r="C854" s="209"/>
      <c r="J854" s="211"/>
      <c r="K854" s="212"/>
      <c r="P854" s="213"/>
    </row>
    <row r="855" spans="1:16" s="210" customFormat="1" ht="22.8" x14ac:dyDescent="0.8">
      <c r="A855" s="287"/>
      <c r="B855" s="208"/>
      <c r="C855" s="209"/>
      <c r="J855" s="211"/>
      <c r="K855" s="212"/>
      <c r="P855" s="213"/>
    </row>
    <row r="856" spans="1:16" s="210" customFormat="1" ht="22.8" x14ac:dyDescent="0.8">
      <c r="A856" s="287"/>
      <c r="B856" s="208"/>
      <c r="C856" s="209"/>
      <c r="J856" s="211"/>
      <c r="K856" s="212"/>
      <c r="P856" s="213"/>
    </row>
    <row r="857" spans="1:16" s="210" customFormat="1" ht="22.8" x14ac:dyDescent="0.8">
      <c r="A857" s="287"/>
      <c r="B857" s="208"/>
      <c r="C857" s="209"/>
      <c r="J857" s="211"/>
      <c r="K857" s="212"/>
      <c r="P857" s="213"/>
    </row>
    <row r="858" spans="1:16" s="210" customFormat="1" ht="22.8" x14ac:dyDescent="0.8">
      <c r="A858" s="287"/>
      <c r="B858" s="208"/>
      <c r="C858" s="209"/>
      <c r="J858" s="211"/>
      <c r="K858" s="212"/>
      <c r="P858" s="213"/>
    </row>
    <row r="859" spans="1:16" s="210" customFormat="1" ht="22.8" x14ac:dyDescent="0.8">
      <c r="A859" s="287"/>
      <c r="B859" s="208"/>
      <c r="C859" s="209"/>
      <c r="J859" s="211"/>
      <c r="K859" s="212"/>
      <c r="P859" s="213"/>
    </row>
    <row r="860" spans="1:16" s="210" customFormat="1" ht="22.8" x14ac:dyDescent="0.8">
      <c r="A860" s="287"/>
      <c r="B860" s="208"/>
      <c r="C860" s="209"/>
      <c r="J860" s="211"/>
      <c r="K860" s="212"/>
      <c r="P860" s="213"/>
    </row>
    <row r="861" spans="1:16" s="210" customFormat="1" ht="22.8" x14ac:dyDescent="0.8">
      <c r="A861" s="287"/>
      <c r="B861" s="208"/>
      <c r="C861" s="209"/>
      <c r="J861" s="211"/>
      <c r="K861" s="212"/>
      <c r="P861" s="213"/>
    </row>
    <row r="862" spans="1:16" s="210" customFormat="1" ht="22.8" x14ac:dyDescent="0.8">
      <c r="A862" s="287"/>
      <c r="B862" s="208"/>
      <c r="C862" s="209"/>
      <c r="J862" s="211"/>
      <c r="K862" s="212"/>
      <c r="P862" s="213"/>
    </row>
    <row r="863" spans="1:16" s="210" customFormat="1" ht="22.8" x14ac:dyDescent="0.8">
      <c r="A863" s="287"/>
      <c r="B863" s="208"/>
      <c r="C863" s="209"/>
      <c r="J863" s="211"/>
      <c r="K863" s="212"/>
      <c r="P863" s="213"/>
    </row>
    <row r="864" spans="1:16" s="210" customFormat="1" ht="22.8" x14ac:dyDescent="0.8">
      <c r="A864" s="287"/>
      <c r="B864" s="208"/>
      <c r="C864" s="209"/>
      <c r="J864" s="211"/>
      <c r="K864" s="212"/>
      <c r="P864" s="213"/>
    </row>
    <row r="865" spans="1:16" s="210" customFormat="1" ht="22.8" x14ac:dyDescent="0.8">
      <c r="A865" s="287"/>
      <c r="B865" s="208"/>
      <c r="C865" s="209"/>
      <c r="J865" s="211"/>
      <c r="K865" s="212"/>
      <c r="P865" s="213"/>
    </row>
    <row r="866" spans="1:16" s="210" customFormat="1" ht="22.8" x14ac:dyDescent="0.8">
      <c r="A866" s="287"/>
      <c r="B866" s="208"/>
      <c r="C866" s="209"/>
      <c r="J866" s="211"/>
      <c r="K866" s="212"/>
      <c r="P866" s="213"/>
    </row>
    <row r="867" spans="1:16" s="210" customFormat="1" ht="22.8" x14ac:dyDescent="0.8">
      <c r="A867" s="287"/>
      <c r="B867" s="208"/>
      <c r="C867" s="209"/>
      <c r="J867" s="211"/>
      <c r="K867" s="212"/>
      <c r="P867" s="213"/>
    </row>
    <row r="868" spans="1:16" s="210" customFormat="1" ht="22.8" x14ac:dyDescent="0.8">
      <c r="A868" s="287"/>
      <c r="B868" s="208"/>
      <c r="C868" s="209"/>
      <c r="J868" s="211"/>
      <c r="K868" s="212"/>
      <c r="P868" s="213"/>
    </row>
    <row r="869" spans="1:16" s="210" customFormat="1" ht="22.8" x14ac:dyDescent="0.8">
      <c r="A869" s="287"/>
      <c r="B869" s="208"/>
      <c r="C869" s="209"/>
      <c r="J869" s="211"/>
      <c r="K869" s="212"/>
      <c r="P869" s="213"/>
    </row>
    <row r="870" spans="1:16" s="210" customFormat="1" ht="22.8" x14ac:dyDescent="0.8">
      <c r="A870" s="287"/>
      <c r="B870" s="208"/>
      <c r="C870" s="209"/>
      <c r="J870" s="211"/>
      <c r="K870" s="212"/>
      <c r="P870" s="213"/>
    </row>
    <row r="871" spans="1:16" s="210" customFormat="1" ht="22.8" x14ac:dyDescent="0.8">
      <c r="A871" s="287"/>
      <c r="B871" s="208"/>
      <c r="C871" s="209"/>
      <c r="J871" s="211"/>
      <c r="K871" s="212"/>
      <c r="P871" s="213"/>
    </row>
    <row r="872" spans="1:16" s="210" customFormat="1" ht="22.8" x14ac:dyDescent="0.8">
      <c r="A872" s="287"/>
      <c r="B872" s="208"/>
      <c r="C872" s="209"/>
      <c r="J872" s="211"/>
      <c r="K872" s="212"/>
      <c r="P872" s="213"/>
    </row>
    <row r="873" spans="1:16" s="210" customFormat="1" ht="22.8" x14ac:dyDescent="0.8">
      <c r="A873" s="287"/>
      <c r="B873" s="208"/>
      <c r="C873" s="209"/>
      <c r="J873" s="211"/>
      <c r="K873" s="212"/>
      <c r="P873" s="213"/>
    </row>
    <row r="874" spans="1:16" s="210" customFormat="1" ht="22.8" x14ac:dyDescent="0.8">
      <c r="A874" s="287"/>
      <c r="B874" s="208"/>
      <c r="C874" s="209"/>
      <c r="J874" s="211"/>
      <c r="K874" s="212"/>
      <c r="P874" s="213"/>
    </row>
    <row r="875" spans="1:16" s="210" customFormat="1" ht="22.8" x14ac:dyDescent="0.8">
      <c r="A875" s="287"/>
      <c r="B875" s="208"/>
      <c r="C875" s="209"/>
      <c r="J875" s="211"/>
      <c r="K875" s="212"/>
      <c r="P875" s="213"/>
    </row>
    <row r="876" spans="1:16" s="210" customFormat="1" ht="22.8" x14ac:dyDescent="0.8">
      <c r="A876" s="287"/>
      <c r="B876" s="208"/>
      <c r="C876" s="209"/>
      <c r="J876" s="211"/>
      <c r="K876" s="212"/>
      <c r="P876" s="213"/>
    </row>
    <row r="877" spans="1:16" s="210" customFormat="1" ht="22.8" x14ac:dyDescent="0.8">
      <c r="A877" s="287"/>
      <c r="B877" s="208"/>
      <c r="C877" s="209"/>
      <c r="J877" s="211"/>
      <c r="K877" s="212"/>
      <c r="P877" s="213"/>
    </row>
    <row r="878" spans="1:16" s="210" customFormat="1" ht="22.8" x14ac:dyDescent="0.8">
      <c r="A878" s="287"/>
      <c r="B878" s="208"/>
      <c r="C878" s="209"/>
      <c r="J878" s="211"/>
      <c r="K878" s="212"/>
      <c r="P878" s="213"/>
    </row>
    <row r="879" spans="1:16" s="210" customFormat="1" ht="22.8" x14ac:dyDescent="0.8">
      <c r="A879" s="287"/>
      <c r="B879" s="208"/>
      <c r="C879" s="209"/>
      <c r="J879" s="211"/>
      <c r="K879" s="212"/>
      <c r="P879" s="213"/>
    </row>
    <row r="880" spans="1:16" s="210" customFormat="1" ht="22.8" x14ac:dyDescent="0.8">
      <c r="A880" s="287"/>
      <c r="B880" s="208"/>
      <c r="C880" s="209"/>
      <c r="J880" s="211"/>
      <c r="K880" s="212"/>
      <c r="P880" s="213"/>
    </row>
    <row r="881" spans="1:16" s="210" customFormat="1" ht="22.8" x14ac:dyDescent="0.8">
      <c r="A881" s="287"/>
      <c r="B881" s="208"/>
      <c r="C881" s="209"/>
      <c r="J881" s="211"/>
      <c r="K881" s="212"/>
      <c r="P881" s="213"/>
    </row>
    <row r="882" spans="1:16" s="210" customFormat="1" ht="22.8" x14ac:dyDescent="0.8">
      <c r="A882" s="287"/>
      <c r="B882" s="208"/>
      <c r="C882" s="209"/>
      <c r="J882" s="211"/>
      <c r="K882" s="212"/>
      <c r="P882" s="213"/>
    </row>
    <row r="883" spans="1:16" s="210" customFormat="1" ht="22.8" x14ac:dyDescent="0.8">
      <c r="A883" s="287"/>
      <c r="B883" s="208"/>
      <c r="C883" s="209"/>
      <c r="J883" s="211"/>
      <c r="K883" s="212"/>
      <c r="P883" s="213"/>
    </row>
    <row r="884" spans="1:16" s="210" customFormat="1" ht="22.8" x14ac:dyDescent="0.8">
      <c r="A884" s="287"/>
      <c r="B884" s="208"/>
      <c r="C884" s="209"/>
      <c r="J884" s="211"/>
      <c r="K884" s="212"/>
      <c r="P884" s="213"/>
    </row>
    <row r="885" spans="1:16" s="210" customFormat="1" ht="22.8" x14ac:dyDescent="0.8">
      <c r="A885" s="287"/>
      <c r="B885" s="208"/>
      <c r="C885" s="209"/>
      <c r="J885" s="211"/>
      <c r="K885" s="212"/>
      <c r="P885" s="213"/>
    </row>
    <row r="886" spans="1:16" s="210" customFormat="1" ht="22.8" x14ac:dyDescent="0.8">
      <c r="A886" s="287"/>
      <c r="B886" s="208"/>
      <c r="C886" s="209"/>
      <c r="J886" s="211"/>
      <c r="K886" s="212"/>
      <c r="P886" s="213"/>
    </row>
    <row r="887" spans="1:16" s="210" customFormat="1" ht="22.8" x14ac:dyDescent="0.8">
      <c r="A887" s="287"/>
      <c r="B887" s="208"/>
      <c r="C887" s="209"/>
      <c r="J887" s="211"/>
      <c r="K887" s="212"/>
      <c r="P887" s="213"/>
    </row>
    <row r="888" spans="1:16" s="210" customFormat="1" ht="22.8" x14ac:dyDescent="0.8">
      <c r="A888" s="287"/>
      <c r="B888" s="208"/>
      <c r="C888" s="209"/>
      <c r="J888" s="211"/>
      <c r="K888" s="212"/>
      <c r="P888" s="213"/>
    </row>
    <row r="889" spans="1:16" s="210" customFormat="1" ht="22.8" x14ac:dyDescent="0.8">
      <c r="A889" s="287"/>
      <c r="B889" s="208"/>
      <c r="C889" s="209"/>
      <c r="J889" s="211"/>
      <c r="K889" s="212"/>
      <c r="P889" s="213"/>
    </row>
    <row r="890" spans="1:16" s="210" customFormat="1" ht="22.8" x14ac:dyDescent="0.8">
      <c r="A890" s="287"/>
      <c r="B890" s="208"/>
      <c r="C890" s="209"/>
      <c r="J890" s="211"/>
      <c r="K890" s="212"/>
      <c r="P890" s="213"/>
    </row>
    <row r="891" spans="1:16" s="210" customFormat="1" ht="22.8" x14ac:dyDescent="0.8">
      <c r="A891" s="287"/>
      <c r="B891" s="208"/>
      <c r="C891" s="209"/>
      <c r="J891" s="211"/>
      <c r="K891" s="212"/>
      <c r="P891" s="213"/>
    </row>
    <row r="892" spans="1:16" s="210" customFormat="1" ht="22.8" x14ac:dyDescent="0.8">
      <c r="A892" s="287"/>
      <c r="B892" s="208"/>
      <c r="C892" s="209"/>
      <c r="J892" s="211"/>
      <c r="K892" s="212"/>
      <c r="P892" s="213"/>
    </row>
    <row r="893" spans="1:16" s="210" customFormat="1" ht="22.8" x14ac:dyDescent="0.8">
      <c r="A893" s="287"/>
      <c r="B893" s="208"/>
      <c r="C893" s="209"/>
      <c r="J893" s="211"/>
      <c r="K893" s="212"/>
      <c r="P893" s="213"/>
    </row>
    <row r="894" spans="1:16" s="210" customFormat="1" ht="22.8" x14ac:dyDescent="0.8">
      <c r="A894" s="287"/>
      <c r="B894" s="208"/>
      <c r="C894" s="209"/>
      <c r="J894" s="211"/>
      <c r="K894" s="212"/>
      <c r="P894" s="213"/>
    </row>
    <row r="895" spans="1:16" s="210" customFormat="1" ht="22.8" x14ac:dyDescent="0.8">
      <c r="A895" s="287"/>
      <c r="B895" s="208"/>
      <c r="C895" s="209"/>
      <c r="J895" s="211"/>
      <c r="K895" s="212"/>
      <c r="P895" s="213"/>
    </row>
    <row r="896" spans="1:16" s="210" customFormat="1" ht="22.8" x14ac:dyDescent="0.8">
      <c r="A896" s="287"/>
      <c r="B896" s="208"/>
      <c r="C896" s="209"/>
      <c r="J896" s="211"/>
      <c r="K896" s="212"/>
      <c r="P896" s="213"/>
    </row>
    <row r="897" spans="1:16" s="210" customFormat="1" ht="22.8" x14ac:dyDescent="0.8">
      <c r="A897" s="287"/>
      <c r="B897" s="208"/>
      <c r="C897" s="209"/>
      <c r="J897" s="211"/>
      <c r="K897" s="212"/>
      <c r="P897" s="213"/>
    </row>
    <row r="898" spans="1:16" s="210" customFormat="1" ht="22.8" x14ac:dyDescent="0.8">
      <c r="A898" s="287"/>
      <c r="B898" s="208"/>
      <c r="C898" s="209"/>
      <c r="J898" s="211"/>
      <c r="K898" s="212"/>
      <c r="P898" s="213"/>
    </row>
    <row r="899" spans="1:16" s="210" customFormat="1" ht="22.8" x14ac:dyDescent="0.8">
      <c r="A899" s="287"/>
      <c r="B899" s="208"/>
      <c r="C899" s="209"/>
      <c r="J899" s="211"/>
      <c r="K899" s="212"/>
      <c r="P899" s="213"/>
    </row>
    <row r="900" spans="1:16" s="210" customFormat="1" ht="22.8" x14ac:dyDescent="0.8">
      <c r="A900" s="287"/>
      <c r="B900" s="208"/>
      <c r="C900" s="209"/>
      <c r="J900" s="211"/>
      <c r="K900" s="212"/>
      <c r="P900" s="213"/>
    </row>
    <row r="901" spans="1:16" s="210" customFormat="1" ht="22.8" x14ac:dyDescent="0.8">
      <c r="A901" s="287"/>
      <c r="B901" s="208"/>
      <c r="C901" s="209"/>
      <c r="J901" s="211"/>
      <c r="K901" s="212"/>
      <c r="P901" s="213"/>
    </row>
    <row r="902" spans="1:16" s="210" customFormat="1" ht="22.8" x14ac:dyDescent="0.8">
      <c r="A902" s="287"/>
      <c r="B902" s="208"/>
      <c r="C902" s="209"/>
      <c r="J902" s="211"/>
      <c r="K902" s="212"/>
      <c r="P902" s="213"/>
    </row>
    <row r="903" spans="1:16" s="210" customFormat="1" ht="22.8" x14ac:dyDescent="0.8">
      <c r="A903" s="287"/>
      <c r="B903" s="208"/>
      <c r="C903" s="209"/>
      <c r="J903" s="211"/>
      <c r="K903" s="212"/>
      <c r="P903" s="213"/>
    </row>
    <row r="904" spans="1:16" s="210" customFormat="1" ht="22.8" x14ac:dyDescent="0.8">
      <c r="A904" s="287"/>
      <c r="B904" s="208"/>
      <c r="C904" s="209"/>
      <c r="J904" s="211"/>
      <c r="K904" s="212"/>
      <c r="P904" s="213"/>
    </row>
    <row r="905" spans="1:16" s="210" customFormat="1" ht="22.8" x14ac:dyDescent="0.8">
      <c r="A905" s="287"/>
      <c r="B905" s="208"/>
      <c r="C905" s="209"/>
      <c r="J905" s="211"/>
      <c r="K905" s="212"/>
      <c r="P905" s="213"/>
    </row>
    <row r="906" spans="1:16" s="210" customFormat="1" ht="22.8" x14ac:dyDescent="0.8">
      <c r="A906" s="287"/>
      <c r="B906" s="208"/>
      <c r="C906" s="209"/>
      <c r="J906" s="211"/>
      <c r="K906" s="212"/>
      <c r="P906" s="213"/>
    </row>
    <row r="907" spans="1:16" s="210" customFormat="1" ht="22.8" x14ac:dyDescent="0.8">
      <c r="A907" s="287"/>
      <c r="B907" s="208"/>
      <c r="C907" s="209"/>
      <c r="J907" s="211"/>
      <c r="K907" s="212"/>
      <c r="P907" s="213"/>
    </row>
    <row r="908" spans="1:16" s="210" customFormat="1" ht="22.8" x14ac:dyDescent="0.8">
      <c r="A908" s="287"/>
      <c r="B908" s="208"/>
      <c r="C908" s="209"/>
      <c r="J908" s="211"/>
      <c r="K908" s="212"/>
      <c r="P908" s="213"/>
    </row>
    <row r="909" spans="1:16" s="210" customFormat="1" ht="22.8" x14ac:dyDescent="0.8">
      <c r="A909" s="287"/>
      <c r="B909" s="208"/>
      <c r="C909" s="209"/>
      <c r="J909" s="211"/>
      <c r="K909" s="212"/>
      <c r="P909" s="213"/>
    </row>
    <row r="910" spans="1:16" s="210" customFormat="1" ht="22.8" x14ac:dyDescent="0.8">
      <c r="A910" s="287"/>
      <c r="B910" s="208"/>
      <c r="C910" s="209"/>
      <c r="J910" s="211"/>
      <c r="K910" s="212"/>
      <c r="P910" s="213"/>
    </row>
    <row r="911" spans="1:16" s="210" customFormat="1" ht="22.8" x14ac:dyDescent="0.8">
      <c r="A911" s="287"/>
      <c r="B911" s="208"/>
      <c r="C911" s="209"/>
      <c r="J911" s="211"/>
      <c r="K911" s="212"/>
      <c r="P911" s="213"/>
    </row>
    <row r="912" spans="1:16" s="210" customFormat="1" ht="22.8" x14ac:dyDescent="0.8">
      <c r="A912" s="287"/>
      <c r="B912" s="208"/>
      <c r="C912" s="209"/>
      <c r="J912" s="211"/>
      <c r="K912" s="212"/>
      <c r="P912" s="213"/>
    </row>
    <row r="913" spans="1:16" s="210" customFormat="1" ht="22.8" x14ac:dyDescent="0.8">
      <c r="A913" s="287"/>
      <c r="B913" s="208"/>
      <c r="C913" s="209"/>
      <c r="J913" s="211"/>
      <c r="K913" s="212"/>
      <c r="P913" s="213"/>
    </row>
    <row r="914" spans="1:16" s="210" customFormat="1" ht="22.8" x14ac:dyDescent="0.8">
      <c r="A914" s="287"/>
      <c r="B914" s="208"/>
      <c r="C914" s="209"/>
      <c r="J914" s="211"/>
      <c r="K914" s="212"/>
      <c r="P914" s="213"/>
    </row>
    <row r="915" spans="1:16" s="210" customFormat="1" ht="22.8" x14ac:dyDescent="0.8">
      <c r="A915" s="287"/>
      <c r="B915" s="208"/>
      <c r="C915" s="209"/>
      <c r="J915" s="211"/>
      <c r="K915" s="212"/>
      <c r="P915" s="213"/>
    </row>
    <row r="916" spans="1:16" s="210" customFormat="1" ht="22.8" x14ac:dyDescent="0.8">
      <c r="A916" s="287"/>
      <c r="B916" s="208"/>
      <c r="C916" s="209"/>
      <c r="J916" s="211"/>
      <c r="K916" s="212"/>
      <c r="P916" s="213"/>
    </row>
    <row r="917" spans="1:16" s="210" customFormat="1" ht="22.8" x14ac:dyDescent="0.8">
      <c r="A917" s="287"/>
      <c r="B917" s="208"/>
      <c r="C917" s="209"/>
      <c r="J917" s="211"/>
      <c r="K917" s="212"/>
      <c r="P917" s="213"/>
    </row>
    <row r="918" spans="1:16" s="210" customFormat="1" ht="22.8" x14ac:dyDescent="0.8">
      <c r="A918" s="287"/>
      <c r="B918" s="208"/>
      <c r="C918" s="209"/>
      <c r="J918" s="211"/>
      <c r="K918" s="212"/>
      <c r="P918" s="213"/>
    </row>
    <row r="919" spans="1:16" s="210" customFormat="1" ht="22.8" x14ac:dyDescent="0.8">
      <c r="A919" s="287"/>
      <c r="B919" s="208"/>
      <c r="C919" s="209"/>
      <c r="J919" s="211"/>
      <c r="K919" s="212"/>
      <c r="P919" s="213"/>
    </row>
    <row r="920" spans="1:16" s="210" customFormat="1" ht="22.8" x14ac:dyDescent="0.8">
      <c r="A920" s="287"/>
      <c r="B920" s="208"/>
      <c r="C920" s="209"/>
      <c r="J920" s="211"/>
      <c r="K920" s="212"/>
      <c r="P920" s="213"/>
    </row>
    <row r="921" spans="1:16" s="210" customFormat="1" ht="22.8" x14ac:dyDescent="0.8">
      <c r="A921" s="287"/>
      <c r="B921" s="208"/>
      <c r="C921" s="209"/>
      <c r="J921" s="211"/>
      <c r="K921" s="212"/>
      <c r="P921" s="213"/>
    </row>
    <row r="922" spans="1:16" s="210" customFormat="1" ht="22.8" x14ac:dyDescent="0.8">
      <c r="A922" s="287"/>
      <c r="B922" s="208"/>
      <c r="C922" s="209"/>
      <c r="J922" s="211"/>
      <c r="K922" s="212"/>
      <c r="P922" s="213"/>
    </row>
    <row r="923" spans="1:16" s="210" customFormat="1" ht="22.8" x14ac:dyDescent="0.8">
      <c r="A923" s="287"/>
      <c r="B923" s="208"/>
      <c r="C923" s="209"/>
      <c r="J923" s="211"/>
      <c r="K923" s="212"/>
      <c r="P923" s="213"/>
    </row>
    <row r="924" spans="1:16" s="210" customFormat="1" ht="22.8" x14ac:dyDescent="0.8">
      <c r="A924" s="287"/>
      <c r="B924" s="208"/>
      <c r="C924" s="209"/>
      <c r="J924" s="211"/>
      <c r="K924" s="212"/>
      <c r="P924" s="213"/>
    </row>
    <row r="925" spans="1:16" s="210" customFormat="1" ht="22.8" x14ac:dyDescent="0.8">
      <c r="A925" s="287"/>
      <c r="B925" s="208"/>
      <c r="C925" s="209"/>
      <c r="J925" s="211"/>
      <c r="K925" s="212"/>
      <c r="P925" s="213"/>
    </row>
    <row r="926" spans="1:16" s="210" customFormat="1" ht="22.8" x14ac:dyDescent="0.8">
      <c r="A926" s="287"/>
      <c r="B926" s="208"/>
      <c r="C926" s="209"/>
      <c r="J926" s="211"/>
      <c r="K926" s="212"/>
      <c r="P926" s="213"/>
    </row>
    <row r="927" spans="1:16" s="210" customFormat="1" ht="22.8" x14ac:dyDescent="0.8">
      <c r="A927" s="287"/>
      <c r="B927" s="208"/>
      <c r="C927" s="209"/>
      <c r="J927" s="211"/>
      <c r="K927" s="212"/>
      <c r="P927" s="213"/>
    </row>
    <row r="928" spans="1:16" s="210" customFormat="1" ht="22.8" x14ac:dyDescent="0.8">
      <c r="A928" s="287"/>
      <c r="B928" s="208"/>
      <c r="C928" s="209"/>
      <c r="J928" s="211"/>
      <c r="K928" s="212"/>
      <c r="P928" s="213"/>
    </row>
    <row r="929" spans="1:16" s="210" customFormat="1" ht="22.8" x14ac:dyDescent="0.8">
      <c r="A929" s="287"/>
      <c r="B929" s="208"/>
      <c r="C929" s="209"/>
      <c r="J929" s="211"/>
      <c r="K929" s="212"/>
      <c r="P929" s="213"/>
    </row>
    <row r="930" spans="1:16" s="210" customFormat="1" ht="22.8" x14ac:dyDescent="0.8">
      <c r="A930" s="287"/>
      <c r="B930" s="208"/>
      <c r="C930" s="209"/>
      <c r="J930" s="211"/>
      <c r="K930" s="212"/>
      <c r="P930" s="213"/>
    </row>
    <row r="931" spans="1:16" s="210" customFormat="1" ht="22.8" x14ac:dyDescent="0.8">
      <c r="A931" s="287"/>
      <c r="B931" s="208"/>
      <c r="C931" s="209"/>
      <c r="J931" s="211"/>
      <c r="K931" s="212"/>
      <c r="P931" s="213"/>
    </row>
    <row r="932" spans="1:16" s="210" customFormat="1" ht="22.8" x14ac:dyDescent="0.8">
      <c r="A932" s="287"/>
      <c r="B932" s="208"/>
      <c r="C932" s="209"/>
      <c r="J932" s="211"/>
      <c r="K932" s="212"/>
      <c r="P932" s="213"/>
    </row>
    <row r="933" spans="1:16" s="210" customFormat="1" ht="22.8" x14ac:dyDescent="0.8">
      <c r="A933" s="287"/>
      <c r="B933" s="208"/>
      <c r="C933" s="209"/>
      <c r="J933" s="211"/>
      <c r="K933" s="212"/>
      <c r="P933" s="213"/>
    </row>
    <row r="934" spans="1:16" s="210" customFormat="1" ht="22.8" x14ac:dyDescent="0.8">
      <c r="A934" s="287"/>
      <c r="B934" s="208"/>
      <c r="C934" s="209"/>
      <c r="J934" s="211"/>
      <c r="K934" s="212"/>
      <c r="P934" s="213"/>
    </row>
    <row r="935" spans="1:16" s="210" customFormat="1" ht="22.8" x14ac:dyDescent="0.8">
      <c r="A935" s="287"/>
      <c r="B935" s="208"/>
      <c r="C935" s="209"/>
      <c r="J935" s="211"/>
      <c r="K935" s="212"/>
      <c r="P935" s="213"/>
    </row>
    <row r="936" spans="1:16" s="210" customFormat="1" ht="22.8" x14ac:dyDescent="0.8">
      <c r="A936" s="287"/>
      <c r="B936" s="208"/>
      <c r="C936" s="209"/>
      <c r="J936" s="211"/>
      <c r="K936" s="212"/>
      <c r="P936" s="213"/>
    </row>
    <row r="937" spans="1:16" s="210" customFormat="1" ht="22.8" x14ac:dyDescent="0.8">
      <c r="A937" s="287"/>
      <c r="B937" s="208"/>
      <c r="C937" s="209"/>
      <c r="J937" s="211"/>
      <c r="K937" s="212"/>
      <c r="P937" s="213"/>
    </row>
    <row r="938" spans="1:16" s="210" customFormat="1" ht="22.8" x14ac:dyDescent="0.8">
      <c r="A938" s="287"/>
      <c r="B938" s="208"/>
      <c r="C938" s="209"/>
      <c r="J938" s="211"/>
      <c r="K938" s="212"/>
      <c r="P938" s="213"/>
    </row>
    <row r="939" spans="1:16" s="210" customFormat="1" ht="22.8" x14ac:dyDescent="0.8">
      <c r="A939" s="287"/>
      <c r="B939" s="208"/>
      <c r="C939" s="209"/>
      <c r="J939" s="211"/>
      <c r="K939" s="212"/>
      <c r="P939" s="213"/>
    </row>
    <row r="940" spans="1:16" s="210" customFormat="1" ht="22.8" x14ac:dyDescent="0.8">
      <c r="A940" s="287"/>
      <c r="B940" s="208"/>
      <c r="C940" s="209"/>
      <c r="J940" s="211"/>
      <c r="K940" s="212"/>
      <c r="P940" s="213"/>
    </row>
    <row r="941" spans="1:16" s="210" customFormat="1" ht="22.8" x14ac:dyDescent="0.8">
      <c r="A941" s="287"/>
      <c r="B941" s="208"/>
      <c r="C941" s="209"/>
      <c r="J941" s="211"/>
      <c r="K941" s="212"/>
      <c r="P941" s="213"/>
    </row>
    <row r="942" spans="1:16" s="210" customFormat="1" ht="22.8" x14ac:dyDescent="0.8">
      <c r="A942" s="287"/>
      <c r="B942" s="208"/>
      <c r="C942" s="209"/>
      <c r="J942" s="211"/>
      <c r="K942" s="212"/>
      <c r="P942" s="213"/>
    </row>
    <row r="943" spans="1:16" s="210" customFormat="1" ht="22.8" x14ac:dyDescent="0.8">
      <c r="A943" s="287"/>
      <c r="B943" s="208"/>
      <c r="C943" s="209"/>
      <c r="J943" s="211"/>
      <c r="K943" s="212"/>
      <c r="P943" s="213"/>
    </row>
    <row r="944" spans="1:16" s="210" customFormat="1" ht="22.8" x14ac:dyDescent="0.8">
      <c r="A944" s="287"/>
      <c r="B944" s="208"/>
      <c r="C944" s="209"/>
      <c r="J944" s="211"/>
      <c r="K944" s="212"/>
      <c r="P944" s="213"/>
    </row>
    <row r="945" spans="1:16" s="210" customFormat="1" ht="22.8" x14ac:dyDescent="0.8">
      <c r="A945" s="287"/>
      <c r="B945" s="208"/>
      <c r="C945" s="209"/>
      <c r="J945" s="211"/>
      <c r="K945" s="212"/>
      <c r="P945" s="213"/>
    </row>
    <row r="946" spans="1:16" s="210" customFormat="1" ht="22.8" x14ac:dyDescent="0.8">
      <c r="A946" s="287"/>
      <c r="B946" s="208"/>
      <c r="C946" s="209"/>
      <c r="J946" s="211"/>
      <c r="K946" s="212"/>
      <c r="P946" s="213"/>
    </row>
    <row r="947" spans="1:16" s="210" customFormat="1" ht="22.8" x14ac:dyDescent="0.8">
      <c r="A947" s="287"/>
      <c r="B947" s="208"/>
      <c r="C947" s="209"/>
      <c r="J947" s="211"/>
      <c r="K947" s="212"/>
      <c r="P947" s="213"/>
    </row>
    <row r="948" spans="1:16" s="210" customFormat="1" ht="22.8" x14ac:dyDescent="0.8">
      <c r="A948" s="287"/>
      <c r="B948" s="208"/>
      <c r="C948" s="209"/>
      <c r="J948" s="211"/>
      <c r="K948" s="212"/>
      <c r="P948" s="213"/>
    </row>
    <row r="949" spans="1:16" s="210" customFormat="1" ht="22.8" x14ac:dyDescent="0.8">
      <c r="A949" s="287"/>
      <c r="B949" s="208"/>
      <c r="C949" s="209"/>
      <c r="J949" s="211"/>
      <c r="K949" s="212"/>
      <c r="P949" s="213"/>
    </row>
    <row r="950" spans="1:16" s="210" customFormat="1" ht="22.8" x14ac:dyDescent="0.8">
      <c r="A950" s="287"/>
      <c r="B950" s="208"/>
      <c r="C950" s="209"/>
      <c r="J950" s="211"/>
      <c r="K950" s="212"/>
      <c r="P950" s="213"/>
    </row>
    <row r="951" spans="1:16" s="210" customFormat="1" ht="22.8" x14ac:dyDescent="0.8">
      <c r="A951" s="287"/>
      <c r="B951" s="208"/>
      <c r="C951" s="209"/>
      <c r="J951" s="211"/>
      <c r="K951" s="212"/>
      <c r="P951" s="213"/>
    </row>
    <row r="952" spans="1:16" s="210" customFormat="1" ht="22.8" x14ac:dyDescent="0.8">
      <c r="A952" s="287"/>
      <c r="B952" s="208"/>
      <c r="C952" s="209"/>
      <c r="J952" s="211"/>
      <c r="K952" s="212"/>
      <c r="P952" s="213"/>
    </row>
    <row r="953" spans="1:16" s="210" customFormat="1" ht="22.8" x14ac:dyDescent="0.8">
      <c r="A953" s="287"/>
      <c r="B953" s="208"/>
      <c r="C953" s="209"/>
      <c r="J953" s="211"/>
      <c r="K953" s="212"/>
      <c r="P953" s="213"/>
    </row>
    <row r="954" spans="1:16" s="210" customFormat="1" ht="22.8" x14ac:dyDescent="0.8">
      <c r="A954" s="287"/>
      <c r="B954" s="208"/>
      <c r="C954" s="209"/>
      <c r="J954" s="211"/>
      <c r="K954" s="212"/>
      <c r="P954" s="213"/>
    </row>
    <row r="955" spans="1:16" s="210" customFormat="1" ht="22.8" x14ac:dyDescent="0.8">
      <c r="A955" s="287"/>
      <c r="B955" s="208"/>
      <c r="C955" s="209"/>
      <c r="J955" s="211"/>
      <c r="K955" s="212"/>
      <c r="P955" s="213"/>
    </row>
    <row r="956" spans="1:16" s="210" customFormat="1" ht="22.8" x14ac:dyDescent="0.8">
      <c r="A956" s="287"/>
      <c r="B956" s="208"/>
      <c r="C956" s="209"/>
      <c r="J956" s="211"/>
      <c r="K956" s="212"/>
      <c r="P956" s="213"/>
    </row>
    <row r="957" spans="1:16" s="210" customFormat="1" ht="22.8" x14ac:dyDescent="0.8">
      <c r="A957" s="287"/>
      <c r="B957" s="208"/>
      <c r="C957" s="209"/>
      <c r="J957" s="211"/>
      <c r="K957" s="212"/>
      <c r="P957" s="213"/>
    </row>
    <row r="958" spans="1:16" s="210" customFormat="1" ht="22.8" x14ac:dyDescent="0.8">
      <c r="A958" s="287"/>
      <c r="B958" s="208"/>
      <c r="C958" s="209"/>
      <c r="J958" s="211"/>
      <c r="K958" s="212"/>
      <c r="P958" s="213"/>
    </row>
    <row r="959" spans="1:16" s="210" customFormat="1" ht="22.8" x14ac:dyDescent="0.8">
      <c r="A959" s="287"/>
      <c r="B959" s="208"/>
      <c r="C959" s="209"/>
      <c r="J959" s="211"/>
      <c r="K959" s="212"/>
      <c r="P959" s="213"/>
    </row>
    <row r="960" spans="1:16" s="210" customFormat="1" ht="22.8" x14ac:dyDescent="0.8">
      <c r="A960" s="287"/>
      <c r="B960" s="208"/>
      <c r="C960" s="209"/>
      <c r="J960" s="211"/>
      <c r="K960" s="212"/>
      <c r="P960" s="213"/>
    </row>
    <row r="961" spans="1:16" s="210" customFormat="1" ht="22.8" x14ac:dyDescent="0.8">
      <c r="A961" s="287"/>
      <c r="B961" s="208"/>
      <c r="C961" s="209"/>
      <c r="J961" s="211"/>
      <c r="K961" s="212"/>
      <c r="P961" s="213"/>
    </row>
    <row r="962" spans="1:16" s="210" customFormat="1" ht="22.8" x14ac:dyDescent="0.8">
      <c r="A962" s="287"/>
      <c r="B962" s="208"/>
      <c r="C962" s="209"/>
      <c r="J962" s="211"/>
      <c r="K962" s="212"/>
      <c r="P962" s="213"/>
    </row>
    <row r="963" spans="1:16" s="210" customFormat="1" ht="22.8" x14ac:dyDescent="0.8">
      <c r="A963" s="287"/>
      <c r="B963" s="208"/>
      <c r="C963" s="209"/>
      <c r="J963" s="211"/>
      <c r="K963" s="212"/>
      <c r="P963" s="213"/>
    </row>
    <row r="964" spans="1:16" s="210" customFormat="1" ht="22.8" x14ac:dyDescent="0.8">
      <c r="A964" s="287"/>
      <c r="B964" s="208"/>
      <c r="C964" s="209"/>
      <c r="J964" s="211"/>
      <c r="K964" s="212"/>
      <c r="P964" s="213"/>
    </row>
    <row r="965" spans="1:16" s="210" customFormat="1" ht="22.8" x14ac:dyDescent="0.8">
      <c r="A965" s="287"/>
      <c r="B965" s="208"/>
      <c r="C965" s="209"/>
      <c r="J965" s="211"/>
      <c r="K965" s="212"/>
      <c r="P965" s="213"/>
    </row>
    <row r="966" spans="1:16" s="210" customFormat="1" ht="22.8" x14ac:dyDescent="0.8">
      <c r="A966" s="287"/>
      <c r="B966" s="208"/>
      <c r="C966" s="209"/>
      <c r="J966" s="211"/>
      <c r="K966" s="212"/>
      <c r="P966" s="213"/>
    </row>
    <row r="967" spans="1:16" s="210" customFormat="1" ht="22.8" x14ac:dyDescent="0.8">
      <c r="A967" s="287"/>
      <c r="B967" s="208"/>
      <c r="C967" s="209"/>
      <c r="J967" s="211"/>
      <c r="K967" s="212"/>
      <c r="P967" s="213"/>
    </row>
    <row r="968" spans="1:16" s="210" customFormat="1" ht="22.8" x14ac:dyDescent="0.8">
      <c r="A968" s="287"/>
      <c r="B968" s="208"/>
      <c r="C968" s="209"/>
      <c r="J968" s="211"/>
      <c r="K968" s="212"/>
      <c r="P968" s="213"/>
    </row>
    <row r="969" spans="1:16" s="210" customFormat="1" ht="22.8" x14ac:dyDescent="0.8">
      <c r="A969" s="287"/>
      <c r="B969" s="208"/>
      <c r="C969" s="209"/>
      <c r="J969" s="211"/>
      <c r="K969" s="212"/>
      <c r="P969" s="213"/>
    </row>
    <row r="970" spans="1:16" s="210" customFormat="1" ht="22.8" x14ac:dyDescent="0.8">
      <c r="A970" s="287"/>
      <c r="B970" s="208"/>
      <c r="C970" s="209"/>
      <c r="J970" s="211"/>
      <c r="K970" s="212"/>
      <c r="P970" s="213"/>
    </row>
    <row r="971" spans="1:16" s="210" customFormat="1" ht="22.8" x14ac:dyDescent="0.8">
      <c r="A971" s="287"/>
      <c r="B971" s="208"/>
      <c r="C971" s="209"/>
      <c r="J971" s="211"/>
      <c r="K971" s="212"/>
      <c r="P971" s="213"/>
    </row>
    <row r="972" spans="1:16" s="210" customFormat="1" ht="22.8" x14ac:dyDescent="0.8">
      <c r="A972" s="287"/>
      <c r="B972" s="208"/>
      <c r="C972" s="209"/>
      <c r="J972" s="211"/>
      <c r="K972" s="212"/>
      <c r="P972" s="213"/>
    </row>
    <row r="973" spans="1:16" s="210" customFormat="1" ht="22.8" x14ac:dyDescent="0.8">
      <c r="A973" s="287"/>
      <c r="B973" s="208"/>
      <c r="C973" s="209"/>
      <c r="J973" s="211"/>
      <c r="K973" s="212"/>
      <c r="P973" s="213"/>
    </row>
    <row r="974" spans="1:16" s="210" customFormat="1" ht="22.8" x14ac:dyDescent="0.8">
      <c r="A974" s="287"/>
      <c r="B974" s="208"/>
      <c r="C974" s="209"/>
      <c r="J974" s="211"/>
      <c r="K974" s="212"/>
      <c r="P974" s="213"/>
    </row>
    <row r="975" spans="1:16" s="210" customFormat="1" ht="22.8" x14ac:dyDescent="0.8">
      <c r="A975" s="287"/>
      <c r="B975" s="208"/>
      <c r="C975" s="209"/>
      <c r="J975" s="211"/>
      <c r="K975" s="212"/>
      <c r="P975" s="213"/>
    </row>
    <row r="976" spans="1:16" s="210" customFormat="1" ht="22.8" x14ac:dyDescent="0.8">
      <c r="A976" s="287"/>
      <c r="B976" s="208"/>
      <c r="C976" s="209"/>
      <c r="J976" s="211"/>
      <c r="K976" s="212"/>
      <c r="P976" s="213"/>
    </row>
    <row r="977" spans="1:16" s="210" customFormat="1" ht="22.8" x14ac:dyDescent="0.8">
      <c r="A977" s="287"/>
      <c r="B977" s="208"/>
      <c r="C977" s="209"/>
      <c r="J977" s="211"/>
      <c r="K977" s="212"/>
      <c r="P977" s="213"/>
    </row>
    <row r="978" spans="1:16" s="210" customFormat="1" ht="22.8" x14ac:dyDescent="0.8">
      <c r="A978" s="287"/>
      <c r="B978" s="208"/>
      <c r="C978" s="209"/>
      <c r="J978" s="211"/>
      <c r="K978" s="212"/>
      <c r="P978" s="213"/>
    </row>
    <row r="979" spans="1:16" s="210" customFormat="1" ht="22.8" x14ac:dyDescent="0.8">
      <c r="A979" s="287"/>
      <c r="B979" s="208"/>
      <c r="C979" s="209"/>
      <c r="J979" s="211"/>
      <c r="K979" s="212"/>
      <c r="P979" s="213"/>
    </row>
    <row r="980" spans="1:16" s="210" customFormat="1" ht="22.8" x14ac:dyDescent="0.8">
      <c r="A980" s="287"/>
      <c r="B980" s="208"/>
      <c r="C980" s="209"/>
      <c r="J980" s="211"/>
      <c r="K980" s="212"/>
      <c r="P980" s="213"/>
    </row>
    <row r="981" spans="1:16" s="210" customFormat="1" ht="22.8" x14ac:dyDescent="0.8">
      <c r="A981" s="287"/>
      <c r="B981" s="208"/>
      <c r="C981" s="209"/>
      <c r="J981" s="211"/>
      <c r="K981" s="212"/>
      <c r="P981" s="213"/>
    </row>
    <row r="982" spans="1:16" s="210" customFormat="1" ht="22.8" x14ac:dyDescent="0.8">
      <c r="A982" s="287"/>
      <c r="B982" s="208"/>
      <c r="C982" s="209"/>
      <c r="J982" s="211"/>
      <c r="K982" s="212"/>
      <c r="P982" s="213"/>
    </row>
    <row r="983" spans="1:16" s="210" customFormat="1" ht="22.8" x14ac:dyDescent="0.8">
      <c r="A983" s="287"/>
      <c r="B983" s="208"/>
      <c r="C983" s="209"/>
      <c r="J983" s="211"/>
      <c r="K983" s="212"/>
      <c r="P983" s="213"/>
    </row>
    <row r="984" spans="1:16" s="210" customFormat="1" ht="22.8" x14ac:dyDescent="0.8">
      <c r="A984" s="287"/>
      <c r="B984" s="208"/>
      <c r="C984" s="209"/>
      <c r="J984" s="211"/>
      <c r="K984" s="212"/>
      <c r="P984" s="213"/>
    </row>
    <row r="985" spans="1:16" s="210" customFormat="1" ht="22.8" x14ac:dyDescent="0.8">
      <c r="A985" s="287"/>
      <c r="B985" s="208"/>
      <c r="C985" s="209"/>
      <c r="J985" s="211"/>
      <c r="K985" s="212"/>
      <c r="P985" s="213"/>
    </row>
    <row r="986" spans="1:16" s="210" customFormat="1" ht="22.8" x14ac:dyDescent="0.8">
      <c r="A986" s="287"/>
      <c r="B986" s="208"/>
      <c r="C986" s="209"/>
      <c r="J986" s="211"/>
      <c r="K986" s="212"/>
      <c r="P986" s="213"/>
    </row>
    <row r="987" spans="1:16" s="210" customFormat="1" ht="22.8" x14ac:dyDescent="0.8">
      <c r="A987" s="287"/>
      <c r="B987" s="208"/>
      <c r="C987" s="209"/>
      <c r="J987" s="211"/>
      <c r="K987" s="212"/>
      <c r="P987" s="213"/>
    </row>
    <row r="988" spans="1:16" s="210" customFormat="1" ht="22.8" x14ac:dyDescent="0.8">
      <c r="A988" s="287"/>
      <c r="B988" s="208"/>
      <c r="C988" s="209"/>
      <c r="J988" s="211"/>
      <c r="K988" s="212"/>
      <c r="P988" s="213"/>
    </row>
    <row r="989" spans="1:16" s="210" customFormat="1" ht="22.8" x14ac:dyDescent="0.8">
      <c r="A989" s="287"/>
      <c r="B989" s="208"/>
      <c r="C989" s="209"/>
      <c r="J989" s="211"/>
      <c r="K989" s="212"/>
      <c r="P989" s="213"/>
    </row>
    <row r="990" spans="1:16" s="210" customFormat="1" ht="22.8" x14ac:dyDescent="0.8">
      <c r="A990" s="287"/>
      <c r="B990" s="208"/>
      <c r="C990" s="209"/>
      <c r="J990" s="211"/>
      <c r="K990" s="212"/>
      <c r="P990" s="213"/>
    </row>
    <row r="991" spans="1:16" s="210" customFormat="1" ht="22.8" x14ac:dyDescent="0.8">
      <c r="A991" s="287"/>
      <c r="B991" s="208"/>
      <c r="C991" s="209"/>
      <c r="J991" s="211"/>
      <c r="K991" s="212"/>
      <c r="P991" s="213"/>
    </row>
    <row r="992" spans="1:16" s="210" customFormat="1" ht="22.8" x14ac:dyDescent="0.8">
      <c r="A992" s="287"/>
      <c r="B992" s="208"/>
      <c r="C992" s="209"/>
      <c r="J992" s="211"/>
      <c r="K992" s="212"/>
      <c r="P992" s="213"/>
    </row>
    <row r="993" spans="1:16" s="210" customFormat="1" ht="22.8" x14ac:dyDescent="0.8">
      <c r="A993" s="287"/>
      <c r="B993" s="208"/>
      <c r="C993" s="209"/>
      <c r="J993" s="211"/>
      <c r="K993" s="212"/>
      <c r="P993" s="213"/>
    </row>
    <row r="994" spans="1:16" s="210" customFormat="1" ht="22.8" x14ac:dyDescent="0.8">
      <c r="A994" s="287"/>
      <c r="B994" s="208"/>
      <c r="C994" s="209"/>
      <c r="J994" s="211"/>
      <c r="K994" s="212"/>
      <c r="P994" s="213"/>
    </row>
    <row r="995" spans="1:16" s="210" customFormat="1" ht="22.8" x14ac:dyDescent="0.8">
      <c r="A995" s="287"/>
      <c r="B995" s="208"/>
      <c r="C995" s="209"/>
      <c r="J995" s="211"/>
      <c r="K995" s="212"/>
      <c r="P995" s="213"/>
    </row>
    <row r="996" spans="1:16" s="210" customFormat="1" ht="22.8" x14ac:dyDescent="0.8">
      <c r="A996" s="287"/>
      <c r="B996" s="208"/>
      <c r="C996" s="209"/>
      <c r="J996" s="211"/>
      <c r="K996" s="212"/>
      <c r="P996" s="213"/>
    </row>
    <row r="997" spans="1:16" s="210" customFormat="1" ht="22.8" x14ac:dyDescent="0.8">
      <c r="A997" s="287"/>
      <c r="B997" s="208"/>
      <c r="C997" s="209"/>
      <c r="J997" s="211"/>
      <c r="K997" s="212"/>
      <c r="P997" s="213"/>
    </row>
    <row r="998" spans="1:16" s="210" customFormat="1" ht="22.8" x14ac:dyDescent="0.8">
      <c r="A998" s="287"/>
      <c r="B998" s="208"/>
      <c r="C998" s="209"/>
      <c r="J998" s="211"/>
      <c r="K998" s="212"/>
      <c r="P998" s="213"/>
    </row>
    <row r="999" spans="1:16" s="210" customFormat="1" ht="22.8" x14ac:dyDescent="0.8">
      <c r="A999" s="287"/>
      <c r="B999" s="208"/>
      <c r="C999" s="209"/>
      <c r="J999" s="211"/>
      <c r="K999" s="212"/>
      <c r="P999" s="213"/>
    </row>
    <row r="1000" spans="1:16" s="210" customFormat="1" ht="22.8" x14ac:dyDescent="0.8">
      <c r="A1000" s="287"/>
      <c r="B1000" s="208"/>
      <c r="C1000" s="209"/>
      <c r="J1000" s="211"/>
      <c r="K1000" s="212"/>
      <c r="P1000" s="213"/>
    </row>
    <row r="1001" spans="1:16" s="210" customFormat="1" ht="22.8" x14ac:dyDescent="0.8">
      <c r="A1001" s="287"/>
      <c r="B1001" s="208"/>
      <c r="C1001" s="209"/>
      <c r="J1001" s="211"/>
      <c r="K1001" s="212"/>
      <c r="P1001" s="213"/>
    </row>
    <row r="1002" spans="1:16" s="210" customFormat="1" ht="22.8" x14ac:dyDescent="0.8">
      <c r="A1002" s="287"/>
      <c r="B1002" s="208"/>
      <c r="C1002" s="209"/>
      <c r="J1002" s="211"/>
      <c r="K1002" s="212"/>
      <c r="P1002" s="213"/>
    </row>
    <row r="1003" spans="1:16" s="210" customFormat="1" ht="22.8" x14ac:dyDescent="0.8">
      <c r="A1003" s="287"/>
      <c r="B1003" s="208"/>
      <c r="C1003" s="209"/>
      <c r="J1003" s="211"/>
      <c r="K1003" s="212"/>
      <c r="P1003" s="213"/>
    </row>
    <row r="1004" spans="1:16" s="210" customFormat="1" ht="22.8" x14ac:dyDescent="0.8">
      <c r="A1004" s="287"/>
      <c r="B1004" s="208"/>
      <c r="C1004" s="209"/>
      <c r="J1004" s="211"/>
      <c r="K1004" s="212"/>
      <c r="P1004" s="213"/>
    </row>
    <row r="1005" spans="1:16" s="210" customFormat="1" ht="22.8" x14ac:dyDescent="0.8">
      <c r="A1005" s="287"/>
      <c r="B1005" s="208"/>
      <c r="C1005" s="209"/>
      <c r="J1005" s="211"/>
      <c r="K1005" s="212"/>
      <c r="P1005" s="213"/>
    </row>
    <row r="1006" spans="1:16" s="210" customFormat="1" ht="22.8" x14ac:dyDescent="0.8">
      <c r="A1006" s="287"/>
      <c r="B1006" s="208"/>
      <c r="C1006" s="209"/>
      <c r="J1006" s="211"/>
      <c r="K1006" s="212"/>
      <c r="P1006" s="213"/>
    </row>
    <row r="1007" spans="1:16" s="210" customFormat="1" ht="22.8" x14ac:dyDescent="0.8">
      <c r="A1007" s="287"/>
      <c r="B1007" s="208"/>
      <c r="C1007" s="209"/>
      <c r="J1007" s="211"/>
      <c r="K1007" s="212"/>
      <c r="P1007" s="213"/>
    </row>
    <row r="1008" spans="1:16" s="210" customFormat="1" ht="22.8" x14ac:dyDescent="0.8">
      <c r="A1008" s="287"/>
      <c r="B1008" s="208"/>
      <c r="C1008" s="209"/>
      <c r="J1008" s="211"/>
      <c r="K1008" s="212"/>
      <c r="P1008" s="213"/>
    </row>
    <row r="1009" spans="1:16" s="210" customFormat="1" ht="22.8" x14ac:dyDescent="0.8">
      <c r="A1009" s="287"/>
      <c r="B1009" s="208"/>
      <c r="C1009" s="209"/>
      <c r="J1009" s="211"/>
      <c r="K1009" s="212"/>
      <c r="P1009" s="213"/>
    </row>
    <row r="1010" spans="1:16" s="210" customFormat="1" ht="22.8" x14ac:dyDescent="0.8">
      <c r="A1010" s="287"/>
      <c r="B1010" s="208"/>
      <c r="C1010" s="209"/>
      <c r="J1010" s="211"/>
      <c r="K1010" s="212"/>
      <c r="P1010" s="213"/>
    </row>
    <row r="1011" spans="1:16" s="210" customFormat="1" ht="22.8" x14ac:dyDescent="0.8">
      <c r="A1011" s="287"/>
      <c r="B1011" s="208"/>
      <c r="C1011" s="209"/>
      <c r="J1011" s="211"/>
      <c r="K1011" s="212"/>
      <c r="P1011" s="213"/>
    </row>
    <row r="1012" spans="1:16" s="210" customFormat="1" ht="22.8" x14ac:dyDescent="0.8">
      <c r="A1012" s="287"/>
      <c r="B1012" s="208"/>
      <c r="C1012" s="209"/>
      <c r="J1012" s="211"/>
      <c r="K1012" s="212"/>
      <c r="P1012" s="213"/>
    </row>
    <row r="1013" spans="1:16" s="210" customFormat="1" ht="22.8" x14ac:dyDescent="0.8">
      <c r="A1013" s="287"/>
      <c r="B1013" s="208"/>
      <c r="C1013" s="209"/>
      <c r="J1013" s="211"/>
      <c r="K1013" s="212"/>
      <c r="P1013" s="213"/>
    </row>
    <row r="1014" spans="1:16" s="210" customFormat="1" ht="22.8" x14ac:dyDescent="0.8">
      <c r="A1014" s="287"/>
      <c r="B1014" s="208"/>
      <c r="C1014" s="209"/>
      <c r="J1014" s="211"/>
      <c r="K1014" s="212"/>
      <c r="P1014" s="213"/>
    </row>
    <row r="1015" spans="1:16" s="210" customFormat="1" ht="22.8" x14ac:dyDescent="0.8">
      <c r="A1015" s="287"/>
      <c r="B1015" s="208"/>
      <c r="C1015" s="209"/>
      <c r="J1015" s="211"/>
      <c r="K1015" s="212"/>
      <c r="P1015" s="213"/>
    </row>
    <row r="1016" spans="1:16" s="210" customFormat="1" ht="22.8" x14ac:dyDescent="0.8">
      <c r="A1016" s="287"/>
      <c r="B1016" s="208"/>
      <c r="C1016" s="209"/>
      <c r="J1016" s="211"/>
      <c r="K1016" s="212"/>
      <c r="P1016" s="213"/>
    </row>
    <row r="1017" spans="1:16" s="210" customFormat="1" ht="22.8" x14ac:dyDescent="0.8">
      <c r="A1017" s="287"/>
      <c r="B1017" s="208"/>
      <c r="C1017" s="209"/>
      <c r="J1017" s="211"/>
      <c r="K1017" s="212"/>
      <c r="P1017" s="213"/>
    </row>
    <row r="1018" spans="1:16" s="210" customFormat="1" ht="22.8" x14ac:dyDescent="0.8">
      <c r="A1018" s="287"/>
      <c r="B1018" s="208"/>
      <c r="C1018" s="209"/>
      <c r="J1018" s="211"/>
      <c r="K1018" s="212"/>
      <c r="P1018" s="213"/>
    </row>
    <row r="1019" spans="1:16" s="210" customFormat="1" ht="22.8" x14ac:dyDescent="0.8">
      <c r="A1019" s="287"/>
      <c r="B1019" s="208"/>
      <c r="C1019" s="209"/>
      <c r="J1019" s="211"/>
      <c r="K1019" s="212"/>
      <c r="P1019" s="213"/>
    </row>
    <row r="1020" spans="1:16" s="210" customFormat="1" ht="22.8" x14ac:dyDescent="0.8">
      <c r="A1020" s="287"/>
      <c r="B1020" s="208"/>
      <c r="C1020" s="209"/>
      <c r="J1020" s="211"/>
      <c r="K1020" s="212"/>
      <c r="P1020" s="213"/>
    </row>
    <row r="1021" spans="1:16" s="210" customFormat="1" ht="22.8" x14ac:dyDescent="0.8">
      <c r="A1021" s="287"/>
      <c r="B1021" s="208"/>
      <c r="C1021" s="209"/>
      <c r="J1021" s="211"/>
      <c r="K1021" s="212"/>
      <c r="P1021" s="213"/>
    </row>
    <row r="1022" spans="1:16" s="210" customFormat="1" ht="22.8" x14ac:dyDescent="0.8">
      <c r="A1022" s="287"/>
      <c r="B1022" s="208"/>
      <c r="C1022" s="209"/>
      <c r="J1022" s="211"/>
      <c r="K1022" s="212"/>
      <c r="P1022" s="213"/>
    </row>
    <row r="1023" spans="1:16" s="210" customFormat="1" ht="22.8" x14ac:dyDescent="0.8">
      <c r="A1023" s="287"/>
      <c r="B1023" s="208"/>
      <c r="C1023" s="209"/>
      <c r="J1023" s="211"/>
      <c r="K1023" s="212"/>
      <c r="P1023" s="213"/>
    </row>
    <row r="1024" spans="1:16" s="210" customFormat="1" ht="22.8" x14ac:dyDescent="0.8">
      <c r="A1024" s="287"/>
      <c r="B1024" s="208"/>
      <c r="C1024" s="209"/>
      <c r="J1024" s="211"/>
      <c r="K1024" s="212"/>
      <c r="P1024" s="213"/>
    </row>
    <row r="1025" spans="1:16" s="210" customFormat="1" ht="22.8" x14ac:dyDescent="0.8">
      <c r="A1025" s="287"/>
      <c r="B1025" s="208"/>
      <c r="C1025" s="209"/>
      <c r="J1025" s="211"/>
      <c r="K1025" s="212"/>
      <c r="P1025" s="213"/>
    </row>
    <row r="1026" spans="1:16" s="210" customFormat="1" ht="22.8" x14ac:dyDescent="0.8">
      <c r="A1026" s="287"/>
      <c r="B1026" s="208"/>
      <c r="C1026" s="209"/>
      <c r="J1026" s="211"/>
      <c r="K1026" s="212"/>
      <c r="P1026" s="213"/>
    </row>
    <row r="1027" spans="1:16" s="210" customFormat="1" ht="22.8" x14ac:dyDescent="0.8">
      <c r="A1027" s="287"/>
      <c r="B1027" s="208"/>
      <c r="C1027" s="209"/>
      <c r="J1027" s="211"/>
      <c r="K1027" s="212"/>
      <c r="P1027" s="213"/>
    </row>
    <row r="1028" spans="1:16" s="210" customFormat="1" ht="22.8" x14ac:dyDescent="0.8">
      <c r="A1028" s="287"/>
      <c r="B1028" s="208"/>
      <c r="C1028" s="209"/>
      <c r="J1028" s="211"/>
      <c r="K1028" s="212"/>
      <c r="P1028" s="213"/>
    </row>
    <row r="1029" spans="1:16" s="210" customFormat="1" ht="22.8" x14ac:dyDescent="0.8">
      <c r="A1029" s="287"/>
      <c r="B1029" s="208"/>
      <c r="C1029" s="209"/>
      <c r="J1029" s="211"/>
      <c r="K1029" s="212"/>
      <c r="P1029" s="213"/>
    </row>
    <row r="1030" spans="1:16" s="210" customFormat="1" ht="22.8" x14ac:dyDescent="0.8">
      <c r="A1030" s="287"/>
      <c r="B1030" s="208"/>
      <c r="C1030" s="209"/>
      <c r="J1030" s="211"/>
      <c r="K1030" s="212"/>
      <c r="P1030" s="213"/>
    </row>
    <row r="1031" spans="1:16" s="210" customFormat="1" ht="22.8" x14ac:dyDescent="0.8">
      <c r="A1031" s="287"/>
      <c r="B1031" s="208"/>
      <c r="C1031" s="209"/>
      <c r="J1031" s="211"/>
      <c r="K1031" s="212"/>
      <c r="P1031" s="213"/>
    </row>
    <row r="1032" spans="1:16" s="210" customFormat="1" ht="22.8" x14ac:dyDescent="0.8">
      <c r="A1032" s="287"/>
      <c r="B1032" s="208"/>
      <c r="C1032" s="209"/>
      <c r="J1032" s="211"/>
      <c r="K1032" s="212"/>
      <c r="P1032" s="213"/>
    </row>
    <row r="1033" spans="1:16" s="210" customFormat="1" ht="22.8" x14ac:dyDescent="0.8">
      <c r="A1033" s="287"/>
      <c r="B1033" s="208"/>
      <c r="C1033" s="209"/>
      <c r="J1033" s="211"/>
      <c r="K1033" s="212"/>
      <c r="P1033" s="213"/>
    </row>
    <row r="1034" spans="1:16" s="210" customFormat="1" ht="22.8" x14ac:dyDescent="0.8">
      <c r="A1034" s="287"/>
      <c r="B1034" s="208"/>
      <c r="C1034" s="209"/>
      <c r="J1034" s="211"/>
      <c r="K1034" s="212"/>
      <c r="P1034" s="213"/>
    </row>
    <row r="1035" spans="1:16" s="210" customFormat="1" ht="22.8" x14ac:dyDescent="0.8">
      <c r="A1035" s="287"/>
      <c r="B1035" s="208"/>
      <c r="C1035" s="209"/>
      <c r="J1035" s="211"/>
      <c r="K1035" s="212"/>
      <c r="P1035" s="213"/>
    </row>
    <row r="1036" spans="1:16" s="210" customFormat="1" ht="22.8" x14ac:dyDescent="0.8">
      <c r="A1036" s="287"/>
      <c r="B1036" s="208"/>
      <c r="C1036" s="209"/>
      <c r="J1036" s="211"/>
      <c r="K1036" s="212"/>
      <c r="P1036" s="213"/>
    </row>
    <row r="1037" spans="1:16" s="210" customFormat="1" ht="22.8" x14ac:dyDescent="0.8">
      <c r="A1037" s="287"/>
      <c r="B1037" s="208"/>
      <c r="C1037" s="209"/>
      <c r="J1037" s="211"/>
      <c r="K1037" s="212"/>
      <c r="P1037" s="213"/>
    </row>
    <row r="1038" spans="1:16" s="210" customFormat="1" ht="22.8" x14ac:dyDescent="0.8">
      <c r="A1038" s="287"/>
      <c r="B1038" s="208"/>
      <c r="C1038" s="209"/>
      <c r="J1038" s="211"/>
      <c r="K1038" s="212"/>
      <c r="P1038" s="213"/>
    </row>
    <row r="1039" spans="1:16" s="210" customFormat="1" ht="22.8" x14ac:dyDescent="0.8">
      <c r="A1039" s="287"/>
      <c r="B1039" s="208"/>
      <c r="C1039" s="209"/>
      <c r="J1039" s="211"/>
      <c r="K1039" s="212"/>
      <c r="P1039" s="213"/>
    </row>
    <row r="1040" spans="1:16" s="210" customFormat="1" ht="22.8" x14ac:dyDescent="0.8">
      <c r="A1040" s="287"/>
      <c r="B1040" s="208"/>
      <c r="C1040" s="209"/>
      <c r="J1040" s="211"/>
      <c r="K1040" s="212"/>
      <c r="P1040" s="213"/>
    </row>
    <row r="1041" spans="1:16" s="210" customFormat="1" ht="22.8" x14ac:dyDescent="0.8">
      <c r="A1041" s="287"/>
      <c r="B1041" s="208"/>
      <c r="C1041" s="209"/>
      <c r="J1041" s="211"/>
      <c r="K1041" s="212"/>
      <c r="P1041" s="213"/>
    </row>
    <row r="1042" spans="1:16" s="210" customFormat="1" ht="22.8" x14ac:dyDescent="0.8">
      <c r="A1042" s="287"/>
      <c r="B1042" s="208"/>
      <c r="C1042" s="209"/>
      <c r="J1042" s="211"/>
      <c r="K1042" s="212"/>
      <c r="P1042" s="213"/>
    </row>
    <row r="1043" spans="1:16" s="210" customFormat="1" ht="22.8" x14ac:dyDescent="0.8">
      <c r="A1043" s="287"/>
      <c r="B1043" s="208"/>
      <c r="C1043" s="209"/>
      <c r="J1043" s="211"/>
      <c r="K1043" s="212"/>
      <c r="P1043" s="213"/>
    </row>
    <row r="1044" spans="1:16" s="210" customFormat="1" ht="22.8" x14ac:dyDescent="0.8">
      <c r="A1044" s="287"/>
      <c r="B1044" s="208"/>
      <c r="C1044" s="209"/>
      <c r="J1044" s="211"/>
      <c r="K1044" s="212"/>
      <c r="P1044" s="213"/>
    </row>
    <row r="1045" spans="1:16" s="210" customFormat="1" ht="22.8" x14ac:dyDescent="0.8">
      <c r="A1045" s="287"/>
      <c r="B1045" s="208"/>
      <c r="C1045" s="209"/>
      <c r="J1045" s="211"/>
      <c r="K1045" s="212"/>
      <c r="P1045" s="213"/>
    </row>
    <row r="1046" spans="1:16" s="210" customFormat="1" ht="22.8" x14ac:dyDescent="0.8">
      <c r="A1046" s="287"/>
      <c r="B1046" s="208"/>
      <c r="C1046" s="209"/>
      <c r="J1046" s="211"/>
      <c r="K1046" s="212"/>
      <c r="P1046" s="213"/>
    </row>
    <row r="1047" spans="1:16" s="210" customFormat="1" ht="22.8" x14ac:dyDescent="0.8">
      <c r="A1047" s="287"/>
      <c r="B1047" s="208"/>
      <c r="C1047" s="209"/>
      <c r="J1047" s="211"/>
      <c r="K1047" s="212"/>
      <c r="P1047" s="213"/>
    </row>
    <row r="1048" spans="1:16" s="210" customFormat="1" ht="22.8" x14ac:dyDescent="0.8">
      <c r="A1048" s="287"/>
      <c r="B1048" s="208"/>
      <c r="C1048" s="209"/>
      <c r="J1048" s="211"/>
      <c r="K1048" s="212"/>
      <c r="P1048" s="213"/>
    </row>
    <row r="1049" spans="1:16" s="210" customFormat="1" ht="22.8" x14ac:dyDescent="0.8">
      <c r="A1049" s="287"/>
      <c r="B1049" s="208"/>
      <c r="C1049" s="209"/>
      <c r="J1049" s="211"/>
      <c r="K1049" s="212"/>
      <c r="P1049" s="213"/>
    </row>
    <row r="1050" spans="1:16" s="210" customFormat="1" ht="22.8" x14ac:dyDescent="0.8">
      <c r="A1050" s="287"/>
      <c r="B1050" s="208"/>
      <c r="C1050" s="209"/>
      <c r="J1050" s="211"/>
      <c r="K1050" s="212"/>
      <c r="P1050" s="213"/>
    </row>
    <row r="1051" spans="1:16" s="210" customFormat="1" ht="22.8" x14ac:dyDescent="0.8">
      <c r="A1051" s="287"/>
      <c r="B1051" s="208"/>
      <c r="C1051" s="209"/>
      <c r="J1051" s="211"/>
      <c r="K1051" s="212"/>
      <c r="P1051" s="213"/>
    </row>
    <row r="1052" spans="1:16" s="210" customFormat="1" ht="22.8" x14ac:dyDescent="0.8">
      <c r="A1052" s="287"/>
      <c r="B1052" s="208"/>
      <c r="C1052" s="209"/>
      <c r="J1052" s="211"/>
      <c r="K1052" s="212"/>
      <c r="P1052" s="213"/>
    </row>
    <row r="1053" spans="1:16" s="210" customFormat="1" ht="22.8" x14ac:dyDescent="0.8">
      <c r="A1053" s="287"/>
      <c r="B1053" s="208"/>
      <c r="C1053" s="209"/>
      <c r="J1053" s="211"/>
      <c r="K1053" s="212"/>
      <c r="P1053" s="213"/>
    </row>
    <row r="1054" spans="1:16" s="210" customFormat="1" ht="22.8" x14ac:dyDescent="0.8">
      <c r="A1054" s="287"/>
      <c r="B1054" s="208"/>
      <c r="C1054" s="209"/>
      <c r="J1054" s="211"/>
      <c r="K1054" s="212"/>
      <c r="P1054" s="213"/>
    </row>
    <row r="1055" spans="1:16" s="210" customFormat="1" ht="22.8" x14ac:dyDescent="0.8">
      <c r="A1055" s="287"/>
      <c r="B1055" s="208"/>
      <c r="C1055" s="209"/>
      <c r="J1055" s="211"/>
      <c r="K1055" s="212"/>
      <c r="P1055" s="213"/>
    </row>
    <row r="1056" spans="1:16" s="210" customFormat="1" ht="22.8" x14ac:dyDescent="0.8">
      <c r="A1056" s="287"/>
      <c r="B1056" s="208"/>
      <c r="C1056" s="209"/>
      <c r="J1056" s="211"/>
      <c r="K1056" s="212"/>
      <c r="P1056" s="213"/>
    </row>
    <row r="1057" spans="1:16" s="210" customFormat="1" ht="22.8" x14ac:dyDescent="0.8">
      <c r="A1057" s="287"/>
      <c r="B1057" s="208"/>
      <c r="C1057" s="209"/>
      <c r="J1057" s="211"/>
      <c r="K1057" s="212"/>
      <c r="P1057" s="213"/>
    </row>
    <row r="1058" spans="1:16" s="210" customFormat="1" ht="22.8" x14ac:dyDescent="0.8">
      <c r="A1058" s="287"/>
      <c r="B1058" s="208"/>
      <c r="C1058" s="209"/>
      <c r="J1058" s="211"/>
      <c r="K1058" s="212"/>
      <c r="P1058" s="213"/>
    </row>
    <row r="1059" spans="1:16" s="210" customFormat="1" ht="22.8" x14ac:dyDescent="0.8">
      <c r="A1059" s="287"/>
      <c r="B1059" s="208"/>
      <c r="C1059" s="209"/>
      <c r="J1059" s="211"/>
      <c r="K1059" s="212"/>
      <c r="P1059" s="213"/>
    </row>
    <row r="1060" spans="1:16" s="210" customFormat="1" ht="22.8" x14ac:dyDescent="0.8">
      <c r="A1060" s="287"/>
      <c r="B1060" s="208"/>
      <c r="C1060" s="209"/>
      <c r="J1060" s="211"/>
      <c r="K1060" s="212"/>
      <c r="P1060" s="213"/>
    </row>
    <row r="1061" spans="1:16" s="210" customFormat="1" ht="22.8" x14ac:dyDescent="0.8">
      <c r="A1061" s="287"/>
      <c r="B1061" s="208"/>
      <c r="C1061" s="209"/>
      <c r="J1061" s="211"/>
      <c r="K1061" s="212"/>
      <c r="P1061" s="213"/>
    </row>
    <row r="1062" spans="1:16" s="210" customFormat="1" ht="22.8" x14ac:dyDescent="0.8">
      <c r="A1062" s="287"/>
      <c r="B1062" s="208"/>
      <c r="C1062" s="209"/>
      <c r="J1062" s="211"/>
      <c r="K1062" s="212"/>
      <c r="P1062" s="213"/>
    </row>
    <row r="1063" spans="1:16" s="210" customFormat="1" ht="22.8" x14ac:dyDescent="0.8">
      <c r="A1063" s="287"/>
      <c r="B1063" s="208"/>
      <c r="C1063" s="209"/>
      <c r="J1063" s="211"/>
      <c r="K1063" s="212"/>
      <c r="P1063" s="213"/>
    </row>
    <row r="1064" spans="1:16" s="210" customFormat="1" ht="22.8" x14ac:dyDescent="0.8">
      <c r="A1064" s="287"/>
      <c r="B1064" s="208"/>
      <c r="C1064" s="209"/>
      <c r="J1064" s="211"/>
      <c r="K1064" s="212"/>
      <c r="P1064" s="213"/>
    </row>
    <row r="1065" spans="1:16" s="210" customFormat="1" ht="22.8" x14ac:dyDescent="0.8">
      <c r="A1065" s="287"/>
      <c r="B1065" s="208"/>
      <c r="C1065" s="209"/>
      <c r="J1065" s="211"/>
      <c r="K1065" s="212"/>
      <c r="P1065" s="213"/>
    </row>
    <row r="1066" spans="1:16" s="210" customFormat="1" ht="22.8" x14ac:dyDescent="0.8">
      <c r="A1066" s="287"/>
      <c r="B1066" s="208"/>
      <c r="C1066" s="209"/>
      <c r="J1066" s="211"/>
      <c r="K1066" s="212"/>
      <c r="P1066" s="213"/>
    </row>
    <row r="1067" spans="1:16" s="210" customFormat="1" ht="22.8" x14ac:dyDescent="0.8">
      <c r="A1067" s="287"/>
      <c r="B1067" s="208"/>
      <c r="C1067" s="209"/>
      <c r="J1067" s="211"/>
      <c r="K1067" s="212"/>
      <c r="P1067" s="213"/>
    </row>
    <row r="1068" spans="1:16" s="210" customFormat="1" ht="22.8" x14ac:dyDescent="0.8">
      <c r="A1068" s="287"/>
      <c r="B1068" s="208"/>
      <c r="C1068" s="209"/>
      <c r="J1068" s="211"/>
      <c r="K1068" s="212"/>
      <c r="P1068" s="213"/>
    </row>
    <row r="1069" spans="1:16" s="210" customFormat="1" ht="22.8" x14ac:dyDescent="0.8">
      <c r="A1069" s="287"/>
      <c r="B1069" s="208"/>
      <c r="C1069" s="209"/>
      <c r="J1069" s="211"/>
      <c r="K1069" s="212"/>
      <c r="P1069" s="213"/>
    </row>
    <row r="1070" spans="1:16" s="210" customFormat="1" ht="22.8" x14ac:dyDescent="0.8">
      <c r="A1070" s="287"/>
      <c r="B1070" s="208"/>
      <c r="C1070" s="209"/>
      <c r="J1070" s="211"/>
      <c r="K1070" s="212"/>
      <c r="P1070" s="213"/>
    </row>
    <row r="1071" spans="1:16" s="210" customFormat="1" ht="22.8" x14ac:dyDescent="0.8">
      <c r="A1071" s="287"/>
      <c r="B1071" s="208"/>
      <c r="C1071" s="209"/>
      <c r="J1071" s="211"/>
      <c r="K1071" s="212"/>
      <c r="P1071" s="213"/>
    </row>
    <row r="1072" spans="1:16" s="210" customFormat="1" ht="22.8" x14ac:dyDescent="0.8">
      <c r="A1072" s="287"/>
      <c r="B1072" s="208"/>
      <c r="C1072" s="209"/>
      <c r="J1072" s="211"/>
      <c r="K1072" s="212"/>
      <c r="P1072" s="213"/>
    </row>
    <row r="1073" spans="1:16" s="210" customFormat="1" ht="22.8" x14ac:dyDescent="0.8">
      <c r="A1073" s="287"/>
      <c r="B1073" s="208"/>
      <c r="C1073" s="209"/>
      <c r="J1073" s="211"/>
      <c r="K1073" s="212"/>
      <c r="P1073" s="213"/>
    </row>
    <row r="1074" spans="1:16" s="210" customFormat="1" ht="22.8" x14ac:dyDescent="0.8">
      <c r="A1074" s="287"/>
      <c r="B1074" s="208"/>
      <c r="C1074" s="209"/>
      <c r="J1074" s="211"/>
      <c r="K1074" s="212"/>
      <c r="P1074" s="213"/>
    </row>
    <row r="1075" spans="1:16" s="210" customFormat="1" ht="22.8" x14ac:dyDescent="0.8">
      <c r="A1075" s="287"/>
      <c r="B1075" s="208"/>
      <c r="C1075" s="209"/>
      <c r="J1075" s="211"/>
      <c r="K1075" s="212"/>
      <c r="P1075" s="213"/>
    </row>
    <row r="1076" spans="1:16" s="210" customFormat="1" ht="22.8" x14ac:dyDescent="0.8">
      <c r="A1076" s="287"/>
      <c r="B1076" s="208"/>
      <c r="C1076" s="209"/>
      <c r="J1076" s="211"/>
      <c r="K1076" s="212"/>
      <c r="P1076" s="213"/>
    </row>
    <row r="1077" spans="1:16" s="210" customFormat="1" ht="22.8" x14ac:dyDescent="0.8">
      <c r="A1077" s="287"/>
      <c r="B1077" s="208"/>
      <c r="C1077" s="209"/>
      <c r="J1077" s="211"/>
      <c r="K1077" s="212"/>
      <c r="P1077" s="213"/>
    </row>
    <row r="1078" spans="1:16" s="210" customFormat="1" ht="22.8" x14ac:dyDescent="0.8">
      <c r="A1078" s="287"/>
      <c r="B1078" s="208"/>
      <c r="C1078" s="209"/>
      <c r="J1078" s="211"/>
      <c r="K1078" s="212"/>
      <c r="P1078" s="213"/>
    </row>
    <row r="1079" spans="1:16" s="210" customFormat="1" ht="22.8" x14ac:dyDescent="0.8">
      <c r="A1079" s="287"/>
      <c r="B1079" s="208"/>
      <c r="C1079" s="209"/>
      <c r="J1079" s="211"/>
      <c r="K1079" s="212"/>
      <c r="P1079" s="213"/>
    </row>
    <row r="1080" spans="1:16" s="210" customFormat="1" ht="22.8" x14ac:dyDescent="0.8">
      <c r="A1080" s="287"/>
      <c r="B1080" s="208"/>
      <c r="C1080" s="209"/>
      <c r="J1080" s="211"/>
      <c r="K1080" s="212"/>
      <c r="P1080" s="213"/>
    </row>
    <row r="1081" spans="1:16" s="210" customFormat="1" ht="22.8" x14ac:dyDescent="0.8">
      <c r="A1081" s="287"/>
      <c r="B1081" s="208"/>
      <c r="C1081" s="209"/>
      <c r="J1081" s="211"/>
      <c r="K1081" s="212"/>
      <c r="P1081" s="213"/>
    </row>
    <row r="1082" spans="1:16" s="210" customFormat="1" ht="22.8" x14ac:dyDescent="0.8">
      <c r="A1082" s="287"/>
      <c r="B1082" s="208"/>
      <c r="C1082" s="209"/>
      <c r="J1082" s="211"/>
      <c r="K1082" s="212"/>
      <c r="P1082" s="213"/>
    </row>
    <row r="1083" spans="1:16" s="210" customFormat="1" ht="22.8" x14ac:dyDescent="0.8">
      <c r="A1083" s="287"/>
      <c r="B1083" s="208"/>
      <c r="C1083" s="209"/>
      <c r="J1083" s="211"/>
      <c r="K1083" s="212"/>
      <c r="P1083" s="213"/>
    </row>
    <row r="1084" spans="1:16" s="210" customFormat="1" ht="22.8" x14ac:dyDescent="0.8">
      <c r="A1084" s="287"/>
      <c r="B1084" s="208"/>
      <c r="C1084" s="209"/>
      <c r="J1084" s="211"/>
      <c r="K1084" s="212"/>
      <c r="P1084" s="213"/>
    </row>
    <row r="1085" spans="1:16" s="210" customFormat="1" ht="22.8" x14ac:dyDescent="0.8">
      <c r="A1085" s="287"/>
      <c r="B1085" s="208"/>
      <c r="C1085" s="209"/>
      <c r="J1085" s="211"/>
      <c r="K1085" s="212"/>
      <c r="P1085" s="213"/>
    </row>
    <row r="1086" spans="1:16" s="210" customFormat="1" ht="22.8" x14ac:dyDescent="0.8">
      <c r="A1086" s="287"/>
      <c r="B1086" s="208"/>
      <c r="C1086" s="209"/>
      <c r="J1086" s="211"/>
      <c r="K1086" s="212"/>
      <c r="P1086" s="213"/>
    </row>
    <row r="1087" spans="1:16" s="210" customFormat="1" ht="22.8" x14ac:dyDescent="0.8">
      <c r="A1087" s="287"/>
      <c r="B1087" s="208"/>
      <c r="C1087" s="209"/>
      <c r="J1087" s="211"/>
      <c r="K1087" s="212"/>
      <c r="P1087" s="213"/>
    </row>
    <row r="1088" spans="1:16" s="210" customFormat="1" ht="22.8" x14ac:dyDescent="0.8">
      <c r="A1088" s="287"/>
      <c r="B1088" s="208"/>
      <c r="C1088" s="209"/>
      <c r="J1088" s="211"/>
      <c r="K1088" s="212"/>
      <c r="P1088" s="213"/>
    </row>
    <row r="1089" spans="1:16" s="210" customFormat="1" ht="22.8" x14ac:dyDescent="0.8">
      <c r="A1089" s="287"/>
      <c r="B1089" s="208"/>
      <c r="C1089" s="209"/>
      <c r="J1089" s="211"/>
      <c r="K1089" s="212"/>
      <c r="P1089" s="213"/>
    </row>
    <row r="1090" spans="1:16" s="210" customFormat="1" ht="22.8" x14ac:dyDescent="0.8">
      <c r="A1090" s="287"/>
      <c r="B1090" s="208"/>
      <c r="C1090" s="209"/>
      <c r="J1090" s="211"/>
      <c r="K1090" s="212"/>
      <c r="P1090" s="213"/>
    </row>
    <row r="1091" spans="1:16" s="210" customFormat="1" ht="22.8" x14ac:dyDescent="0.8">
      <c r="A1091" s="287"/>
      <c r="B1091" s="208"/>
      <c r="C1091" s="209"/>
      <c r="J1091" s="211"/>
      <c r="K1091" s="212"/>
      <c r="P1091" s="213"/>
    </row>
    <row r="1092" spans="1:16" s="210" customFormat="1" ht="22.8" x14ac:dyDescent="0.8">
      <c r="A1092" s="287"/>
      <c r="B1092" s="208"/>
      <c r="C1092" s="209"/>
      <c r="J1092" s="211"/>
      <c r="K1092" s="212"/>
      <c r="P1092" s="213"/>
    </row>
    <row r="1093" spans="1:16" s="210" customFormat="1" ht="22.8" x14ac:dyDescent="0.8">
      <c r="A1093" s="287"/>
      <c r="B1093" s="208"/>
      <c r="C1093" s="209"/>
      <c r="J1093" s="211"/>
      <c r="K1093" s="212"/>
      <c r="P1093" s="213"/>
    </row>
    <row r="1094" spans="1:16" s="210" customFormat="1" ht="22.8" x14ac:dyDescent="0.8">
      <c r="A1094" s="287"/>
      <c r="B1094" s="208"/>
      <c r="C1094" s="209"/>
      <c r="J1094" s="211"/>
      <c r="K1094" s="212"/>
      <c r="P1094" s="213"/>
    </row>
    <row r="1095" spans="1:16" s="210" customFormat="1" ht="22.8" x14ac:dyDescent="0.8">
      <c r="A1095" s="287"/>
      <c r="B1095" s="208"/>
      <c r="C1095" s="209"/>
      <c r="J1095" s="211"/>
      <c r="K1095" s="212"/>
      <c r="P1095" s="213"/>
    </row>
    <row r="1096" spans="1:16" s="210" customFormat="1" ht="22.8" x14ac:dyDescent="0.8">
      <c r="A1096" s="287"/>
      <c r="B1096" s="208"/>
      <c r="C1096" s="209"/>
      <c r="J1096" s="211"/>
      <c r="K1096" s="212"/>
      <c r="P1096" s="213"/>
    </row>
    <row r="1097" spans="1:16" s="210" customFormat="1" ht="22.8" x14ac:dyDescent="0.8">
      <c r="A1097" s="287"/>
      <c r="B1097" s="208"/>
      <c r="C1097" s="209"/>
      <c r="J1097" s="211"/>
      <c r="K1097" s="212"/>
      <c r="P1097" s="213"/>
    </row>
    <row r="1098" spans="1:16" s="210" customFormat="1" ht="22.8" x14ac:dyDescent="0.8">
      <c r="A1098" s="287"/>
      <c r="B1098" s="208"/>
      <c r="C1098" s="209"/>
      <c r="J1098" s="211"/>
      <c r="K1098" s="212"/>
      <c r="P1098" s="213"/>
    </row>
    <row r="1099" spans="1:16" s="210" customFormat="1" ht="22.8" x14ac:dyDescent="0.8">
      <c r="A1099" s="287"/>
      <c r="B1099" s="208"/>
      <c r="C1099" s="209"/>
      <c r="J1099" s="211"/>
      <c r="K1099" s="212"/>
      <c r="P1099" s="213"/>
    </row>
    <row r="1100" spans="1:16" s="210" customFormat="1" ht="22.8" x14ac:dyDescent="0.8">
      <c r="A1100" s="287"/>
      <c r="B1100" s="208"/>
      <c r="C1100" s="209"/>
      <c r="J1100" s="211"/>
      <c r="K1100" s="212"/>
      <c r="P1100" s="213"/>
    </row>
    <row r="1101" spans="1:16" s="210" customFormat="1" ht="22.8" x14ac:dyDescent="0.8">
      <c r="A1101" s="287"/>
      <c r="B1101" s="208"/>
      <c r="C1101" s="209"/>
      <c r="J1101" s="211"/>
      <c r="K1101" s="212"/>
      <c r="P1101" s="213"/>
    </row>
    <row r="1102" spans="1:16" s="210" customFormat="1" ht="22.8" x14ac:dyDescent="0.8">
      <c r="A1102" s="287"/>
      <c r="B1102" s="208"/>
      <c r="C1102" s="209"/>
      <c r="J1102" s="211"/>
      <c r="K1102" s="212"/>
      <c r="P1102" s="213"/>
    </row>
    <row r="1103" spans="1:16" s="210" customFormat="1" ht="22.8" x14ac:dyDescent="0.8">
      <c r="A1103" s="287"/>
      <c r="B1103" s="208"/>
      <c r="C1103" s="209"/>
      <c r="J1103" s="211"/>
      <c r="K1103" s="212"/>
      <c r="P1103" s="213"/>
    </row>
    <row r="1104" spans="1:16" s="210" customFormat="1" ht="22.8" x14ac:dyDescent="0.8">
      <c r="A1104" s="287"/>
      <c r="B1104" s="208"/>
      <c r="C1104" s="209"/>
      <c r="J1104" s="211"/>
      <c r="K1104" s="212"/>
      <c r="P1104" s="213"/>
    </row>
    <row r="1105" spans="1:16" s="210" customFormat="1" ht="22.8" x14ac:dyDescent="0.8">
      <c r="A1105" s="287"/>
      <c r="B1105" s="208"/>
      <c r="C1105" s="209"/>
      <c r="J1105" s="211"/>
      <c r="K1105" s="212"/>
      <c r="P1105" s="213"/>
    </row>
    <row r="1106" spans="1:16" s="210" customFormat="1" ht="22.8" x14ac:dyDescent="0.8">
      <c r="A1106" s="287"/>
      <c r="B1106" s="208"/>
      <c r="C1106" s="209"/>
      <c r="J1106" s="211"/>
      <c r="K1106" s="212"/>
      <c r="P1106" s="213"/>
    </row>
    <row r="1107" spans="1:16" s="210" customFormat="1" ht="22.8" x14ac:dyDescent="0.8">
      <c r="A1107" s="287"/>
      <c r="B1107" s="208"/>
      <c r="C1107" s="209"/>
      <c r="J1107" s="211"/>
      <c r="K1107" s="212"/>
      <c r="P1107" s="213"/>
    </row>
    <row r="1108" spans="1:16" s="210" customFormat="1" ht="22.8" x14ac:dyDescent="0.8">
      <c r="A1108" s="287"/>
      <c r="B1108" s="208"/>
      <c r="C1108" s="209"/>
      <c r="J1108" s="211"/>
      <c r="K1108" s="212"/>
      <c r="P1108" s="213"/>
    </row>
    <row r="1109" spans="1:16" s="210" customFormat="1" ht="22.8" x14ac:dyDescent="0.8">
      <c r="A1109" s="287"/>
      <c r="B1109" s="208"/>
      <c r="C1109" s="209"/>
      <c r="J1109" s="211"/>
      <c r="K1109" s="212"/>
      <c r="P1109" s="213"/>
    </row>
    <row r="1110" spans="1:16" s="210" customFormat="1" ht="22.8" x14ac:dyDescent="0.8">
      <c r="A1110" s="287"/>
      <c r="B1110" s="208"/>
      <c r="C1110" s="209"/>
      <c r="J1110" s="211"/>
      <c r="K1110" s="212"/>
      <c r="P1110" s="213"/>
    </row>
    <row r="1111" spans="1:16" s="210" customFormat="1" ht="22.8" x14ac:dyDescent="0.8">
      <c r="A1111" s="287"/>
      <c r="B1111" s="208"/>
      <c r="C1111" s="209"/>
      <c r="J1111" s="211"/>
      <c r="K1111" s="212"/>
      <c r="P1111" s="213"/>
    </row>
    <row r="1112" spans="1:16" s="210" customFormat="1" ht="22.8" x14ac:dyDescent="0.8">
      <c r="A1112" s="287"/>
      <c r="B1112" s="208"/>
      <c r="C1112" s="209"/>
      <c r="J1112" s="211"/>
      <c r="K1112" s="212"/>
      <c r="P1112" s="213"/>
    </row>
    <row r="1113" spans="1:16" s="210" customFormat="1" ht="22.8" x14ac:dyDescent="0.8">
      <c r="A1113" s="287"/>
      <c r="B1113" s="208"/>
      <c r="C1113" s="209"/>
      <c r="J1113" s="211"/>
      <c r="K1113" s="212"/>
      <c r="P1113" s="213"/>
    </row>
    <row r="1114" spans="1:16" s="210" customFormat="1" ht="22.8" x14ac:dyDescent="0.8">
      <c r="A1114" s="287"/>
      <c r="B1114" s="208"/>
      <c r="C1114" s="209"/>
      <c r="J1114" s="211"/>
      <c r="K1114" s="212"/>
      <c r="P1114" s="213"/>
    </row>
    <row r="1115" spans="1:16" s="210" customFormat="1" ht="22.8" x14ac:dyDescent="0.8">
      <c r="A1115" s="287"/>
      <c r="B1115" s="208"/>
      <c r="C1115" s="209"/>
      <c r="J1115" s="211"/>
      <c r="K1115" s="212"/>
      <c r="P1115" s="213"/>
    </row>
    <row r="1116" spans="1:16" s="210" customFormat="1" ht="22.8" x14ac:dyDescent="0.8">
      <c r="A1116" s="287"/>
      <c r="B1116" s="208"/>
      <c r="C1116" s="209"/>
      <c r="J1116" s="211"/>
      <c r="K1116" s="212"/>
      <c r="P1116" s="213"/>
    </row>
    <row r="1117" spans="1:16" s="210" customFormat="1" ht="22.8" x14ac:dyDescent="0.8">
      <c r="A1117" s="287"/>
      <c r="B1117" s="208"/>
      <c r="C1117" s="209"/>
      <c r="J1117" s="211"/>
      <c r="K1117" s="212"/>
      <c r="P1117" s="213"/>
    </row>
    <row r="1118" spans="1:16" s="210" customFormat="1" ht="22.8" x14ac:dyDescent="0.8">
      <c r="A1118" s="287"/>
      <c r="B1118" s="208"/>
      <c r="C1118" s="209"/>
      <c r="J1118" s="211"/>
      <c r="K1118" s="212"/>
      <c r="P1118" s="213"/>
    </row>
    <row r="1119" spans="1:16" s="210" customFormat="1" ht="22.8" x14ac:dyDescent="0.8">
      <c r="A1119" s="287"/>
      <c r="B1119" s="208"/>
      <c r="C1119" s="209"/>
      <c r="J1119" s="211"/>
      <c r="K1119" s="212"/>
      <c r="P1119" s="213"/>
    </row>
    <row r="1120" spans="1:16" s="210" customFormat="1" ht="22.8" x14ac:dyDescent="0.8">
      <c r="A1120" s="287"/>
      <c r="B1120" s="208"/>
      <c r="C1120" s="209"/>
      <c r="J1120" s="211"/>
      <c r="K1120" s="212"/>
      <c r="P1120" s="213"/>
    </row>
    <row r="1121" spans="1:16" s="210" customFormat="1" ht="22.8" x14ac:dyDescent="0.8">
      <c r="A1121" s="287"/>
      <c r="B1121" s="208"/>
      <c r="C1121" s="209"/>
      <c r="J1121" s="211"/>
      <c r="K1121" s="212"/>
      <c r="P1121" s="213"/>
    </row>
    <row r="1122" spans="1:16" s="210" customFormat="1" ht="22.8" x14ac:dyDescent="0.8">
      <c r="A1122" s="287"/>
      <c r="B1122" s="208"/>
      <c r="C1122" s="209"/>
      <c r="J1122" s="211"/>
      <c r="K1122" s="212"/>
      <c r="P1122" s="213"/>
    </row>
    <row r="1123" spans="1:16" s="210" customFormat="1" ht="22.8" x14ac:dyDescent="0.8">
      <c r="A1123" s="287"/>
      <c r="B1123" s="208"/>
      <c r="C1123" s="209"/>
      <c r="J1123" s="211"/>
      <c r="K1123" s="212"/>
      <c r="P1123" s="213"/>
    </row>
    <row r="1124" spans="1:16" s="210" customFormat="1" ht="22.8" x14ac:dyDescent="0.8">
      <c r="A1124" s="287"/>
      <c r="B1124" s="208"/>
      <c r="C1124" s="209"/>
      <c r="J1124" s="211"/>
      <c r="K1124" s="212"/>
      <c r="P1124" s="213"/>
    </row>
    <row r="1125" spans="1:16" s="210" customFormat="1" ht="22.8" x14ac:dyDescent="0.8">
      <c r="A1125" s="287"/>
      <c r="B1125" s="208"/>
      <c r="C1125" s="209"/>
      <c r="J1125" s="211"/>
      <c r="K1125" s="212"/>
      <c r="P1125" s="213"/>
    </row>
    <row r="1126" spans="1:16" s="210" customFormat="1" ht="22.8" x14ac:dyDescent="0.8">
      <c r="A1126" s="287"/>
      <c r="B1126" s="208"/>
      <c r="C1126" s="209"/>
      <c r="J1126" s="211"/>
      <c r="K1126" s="212"/>
      <c r="P1126" s="213"/>
    </row>
    <row r="1127" spans="1:16" s="210" customFormat="1" ht="22.8" x14ac:dyDescent="0.8">
      <c r="A1127" s="287"/>
      <c r="B1127" s="208"/>
      <c r="C1127" s="209"/>
      <c r="J1127" s="211"/>
      <c r="K1127" s="212"/>
      <c r="P1127" s="213"/>
    </row>
    <row r="1128" spans="1:16" s="210" customFormat="1" ht="22.8" x14ac:dyDescent="0.8">
      <c r="A1128" s="287"/>
      <c r="B1128" s="208"/>
      <c r="C1128" s="209"/>
      <c r="J1128" s="211"/>
      <c r="K1128" s="212"/>
      <c r="P1128" s="213"/>
    </row>
    <row r="1129" spans="1:16" s="210" customFormat="1" ht="22.8" x14ac:dyDescent="0.8">
      <c r="A1129" s="287"/>
      <c r="B1129" s="208"/>
      <c r="C1129" s="209"/>
      <c r="J1129" s="211"/>
      <c r="K1129" s="212"/>
      <c r="P1129" s="213"/>
    </row>
    <row r="1130" spans="1:16" s="210" customFormat="1" ht="22.8" x14ac:dyDescent="0.8">
      <c r="A1130" s="287"/>
      <c r="B1130" s="208"/>
      <c r="C1130" s="209"/>
      <c r="J1130" s="211"/>
      <c r="K1130" s="212"/>
      <c r="P1130" s="213"/>
    </row>
    <row r="1131" spans="1:16" s="210" customFormat="1" ht="22.8" x14ac:dyDescent="0.8">
      <c r="A1131" s="287"/>
      <c r="B1131" s="208"/>
      <c r="C1131" s="209"/>
      <c r="J1131" s="211"/>
      <c r="K1131" s="212"/>
      <c r="P1131" s="213"/>
    </row>
    <row r="1132" spans="1:16" s="210" customFormat="1" ht="22.8" x14ac:dyDescent="0.8">
      <c r="A1132" s="287"/>
      <c r="B1132" s="208"/>
      <c r="C1132" s="209"/>
      <c r="J1132" s="211"/>
      <c r="K1132" s="212"/>
      <c r="P1132" s="213"/>
    </row>
    <row r="1133" spans="1:16" s="210" customFormat="1" ht="22.8" x14ac:dyDescent="0.8">
      <c r="A1133" s="287"/>
      <c r="B1133" s="208"/>
      <c r="C1133" s="209"/>
      <c r="J1133" s="211"/>
      <c r="K1133" s="212"/>
      <c r="P1133" s="213"/>
    </row>
    <row r="1134" spans="1:16" s="210" customFormat="1" ht="22.8" x14ac:dyDescent="0.8">
      <c r="A1134" s="287"/>
      <c r="B1134" s="208"/>
      <c r="C1134" s="209"/>
      <c r="J1134" s="211"/>
      <c r="K1134" s="212"/>
      <c r="P1134" s="213"/>
    </row>
    <row r="1135" spans="1:16" s="210" customFormat="1" ht="22.8" x14ac:dyDescent="0.8">
      <c r="A1135" s="287"/>
      <c r="B1135" s="208"/>
      <c r="C1135" s="209"/>
      <c r="J1135" s="211"/>
      <c r="K1135" s="212"/>
      <c r="P1135" s="213"/>
    </row>
    <row r="1136" spans="1:16" s="210" customFormat="1" ht="22.8" x14ac:dyDescent="0.8">
      <c r="A1136" s="287"/>
      <c r="B1136" s="208"/>
      <c r="C1136" s="209"/>
      <c r="J1136" s="211"/>
      <c r="K1136" s="212"/>
      <c r="P1136" s="213"/>
    </row>
    <row r="1137" spans="1:16" s="210" customFormat="1" ht="22.8" x14ac:dyDescent="0.8">
      <c r="A1137" s="287"/>
      <c r="B1137" s="208"/>
      <c r="C1137" s="209"/>
      <c r="J1137" s="211"/>
      <c r="K1137" s="212"/>
      <c r="P1137" s="213"/>
    </row>
    <row r="1138" spans="1:16" s="210" customFormat="1" ht="22.8" x14ac:dyDescent="0.8">
      <c r="A1138" s="287"/>
      <c r="B1138" s="208"/>
      <c r="C1138" s="209"/>
      <c r="J1138" s="211"/>
      <c r="K1138" s="212"/>
      <c r="P1138" s="213"/>
    </row>
    <row r="1139" spans="1:16" s="210" customFormat="1" ht="22.8" x14ac:dyDescent="0.8">
      <c r="A1139" s="287"/>
      <c r="B1139" s="208"/>
      <c r="C1139" s="209"/>
      <c r="J1139" s="211"/>
      <c r="K1139" s="212"/>
      <c r="P1139" s="213"/>
    </row>
    <row r="1140" spans="1:16" s="210" customFormat="1" ht="22.8" x14ac:dyDescent="0.8">
      <c r="A1140" s="287"/>
      <c r="B1140" s="208"/>
      <c r="C1140" s="209"/>
      <c r="J1140" s="211"/>
      <c r="K1140" s="212"/>
      <c r="P1140" s="213"/>
    </row>
    <row r="1141" spans="1:16" s="210" customFormat="1" ht="22.8" x14ac:dyDescent="0.8">
      <c r="A1141" s="287"/>
      <c r="B1141" s="208"/>
      <c r="C1141" s="209"/>
      <c r="J1141" s="211"/>
      <c r="K1141" s="212"/>
      <c r="P1141" s="213"/>
    </row>
    <row r="1142" spans="1:16" s="210" customFormat="1" ht="22.8" x14ac:dyDescent="0.8">
      <c r="A1142" s="287"/>
      <c r="B1142" s="208"/>
      <c r="C1142" s="209"/>
      <c r="J1142" s="211"/>
      <c r="K1142" s="212"/>
      <c r="P1142" s="213"/>
    </row>
    <row r="1143" spans="1:16" s="210" customFormat="1" ht="22.8" x14ac:dyDescent="0.8">
      <c r="A1143" s="287"/>
      <c r="B1143" s="208"/>
      <c r="C1143" s="209"/>
      <c r="J1143" s="211"/>
      <c r="K1143" s="212"/>
      <c r="P1143" s="213"/>
    </row>
    <row r="1144" spans="1:16" s="210" customFormat="1" ht="22.8" x14ac:dyDescent="0.8">
      <c r="A1144" s="287"/>
      <c r="B1144" s="208"/>
      <c r="C1144" s="209"/>
      <c r="J1144" s="211"/>
      <c r="K1144" s="212"/>
      <c r="P1144" s="213"/>
    </row>
    <row r="1145" spans="1:16" s="210" customFormat="1" ht="22.8" x14ac:dyDescent="0.8">
      <c r="A1145" s="287"/>
      <c r="B1145" s="208"/>
      <c r="C1145" s="209"/>
      <c r="J1145" s="211"/>
      <c r="K1145" s="212"/>
      <c r="P1145" s="213"/>
    </row>
    <row r="1146" spans="1:16" s="210" customFormat="1" ht="22.8" x14ac:dyDescent="0.8">
      <c r="A1146" s="287"/>
      <c r="B1146" s="208"/>
      <c r="C1146" s="209"/>
      <c r="J1146" s="211"/>
      <c r="K1146" s="212"/>
      <c r="P1146" s="213"/>
    </row>
    <row r="1147" spans="1:16" s="210" customFormat="1" ht="22.8" x14ac:dyDescent="0.8">
      <c r="A1147" s="287"/>
      <c r="B1147" s="208"/>
      <c r="C1147" s="209"/>
      <c r="J1147" s="211"/>
      <c r="K1147" s="212"/>
      <c r="P1147" s="213"/>
    </row>
    <row r="1148" spans="1:16" s="210" customFormat="1" ht="22.8" x14ac:dyDescent="0.8">
      <c r="A1148" s="287"/>
      <c r="B1148" s="208"/>
      <c r="C1148" s="209"/>
      <c r="J1148" s="211"/>
      <c r="K1148" s="212"/>
      <c r="P1148" s="213"/>
    </row>
    <row r="1149" spans="1:16" s="210" customFormat="1" ht="22.8" x14ac:dyDescent="0.8">
      <c r="A1149" s="287"/>
      <c r="B1149" s="208"/>
      <c r="C1149" s="209"/>
      <c r="J1149" s="211"/>
      <c r="K1149" s="212"/>
      <c r="P1149" s="213"/>
    </row>
    <row r="1150" spans="1:16" s="210" customFormat="1" ht="22.8" x14ac:dyDescent="0.8">
      <c r="A1150" s="287"/>
      <c r="B1150" s="208"/>
      <c r="C1150" s="209"/>
      <c r="J1150" s="211"/>
      <c r="K1150" s="212"/>
      <c r="P1150" s="213"/>
    </row>
    <row r="1151" spans="1:16" s="210" customFormat="1" ht="22.8" x14ac:dyDescent="0.8">
      <c r="A1151" s="287"/>
      <c r="B1151" s="208"/>
      <c r="C1151" s="209"/>
      <c r="J1151" s="211"/>
      <c r="K1151" s="212"/>
      <c r="P1151" s="213"/>
    </row>
    <row r="1152" spans="1:16" s="210" customFormat="1" ht="22.8" x14ac:dyDescent="0.8">
      <c r="A1152" s="287"/>
      <c r="B1152" s="208"/>
      <c r="C1152" s="209"/>
      <c r="J1152" s="211"/>
      <c r="K1152" s="212"/>
      <c r="P1152" s="213"/>
    </row>
    <row r="1153" spans="1:16" s="210" customFormat="1" ht="22.8" x14ac:dyDescent="0.8">
      <c r="A1153" s="287"/>
      <c r="B1153" s="208"/>
      <c r="C1153" s="209"/>
      <c r="J1153" s="211"/>
      <c r="K1153" s="212"/>
      <c r="P1153" s="213"/>
    </row>
    <row r="1154" spans="1:16" s="210" customFormat="1" ht="22.8" x14ac:dyDescent="0.8">
      <c r="A1154" s="287"/>
      <c r="B1154" s="208"/>
      <c r="C1154" s="209"/>
      <c r="J1154" s="211"/>
      <c r="K1154" s="212"/>
      <c r="P1154" s="213"/>
    </row>
    <row r="1155" spans="1:16" s="210" customFormat="1" ht="22.8" x14ac:dyDescent="0.8">
      <c r="A1155" s="287"/>
      <c r="B1155" s="208"/>
      <c r="C1155" s="209"/>
      <c r="J1155" s="211"/>
      <c r="K1155" s="212"/>
      <c r="P1155" s="213"/>
    </row>
    <row r="1156" spans="1:16" s="210" customFormat="1" ht="22.8" x14ac:dyDescent="0.8">
      <c r="A1156" s="287"/>
      <c r="B1156" s="208"/>
      <c r="C1156" s="209"/>
      <c r="J1156" s="211"/>
      <c r="K1156" s="212"/>
      <c r="P1156" s="213"/>
    </row>
    <row r="1157" spans="1:16" s="210" customFormat="1" ht="22.8" x14ac:dyDescent="0.8">
      <c r="A1157" s="287"/>
      <c r="B1157" s="208"/>
      <c r="C1157" s="209"/>
      <c r="J1157" s="211"/>
      <c r="K1157" s="212"/>
      <c r="P1157" s="213"/>
    </row>
    <row r="1158" spans="1:16" s="210" customFormat="1" ht="22.8" x14ac:dyDescent="0.8">
      <c r="A1158" s="287"/>
      <c r="B1158" s="208"/>
      <c r="C1158" s="209"/>
      <c r="J1158" s="211"/>
      <c r="K1158" s="212"/>
      <c r="P1158" s="213"/>
    </row>
    <row r="1159" spans="1:16" s="210" customFormat="1" ht="22.8" x14ac:dyDescent="0.8">
      <c r="A1159" s="287"/>
      <c r="B1159" s="208"/>
      <c r="C1159" s="209"/>
      <c r="J1159" s="211"/>
      <c r="K1159" s="212"/>
      <c r="P1159" s="213"/>
    </row>
    <row r="1160" spans="1:16" s="210" customFormat="1" ht="22.8" x14ac:dyDescent="0.8">
      <c r="A1160" s="287"/>
      <c r="B1160" s="208"/>
      <c r="C1160" s="209"/>
      <c r="J1160" s="211"/>
      <c r="K1160" s="212"/>
      <c r="P1160" s="213"/>
    </row>
    <row r="1161" spans="1:16" s="210" customFormat="1" ht="22.8" x14ac:dyDescent="0.8">
      <c r="A1161" s="287"/>
      <c r="B1161" s="208"/>
      <c r="C1161" s="209"/>
      <c r="J1161" s="211"/>
      <c r="K1161" s="212"/>
      <c r="P1161" s="213"/>
    </row>
    <row r="1162" spans="1:16" s="210" customFormat="1" ht="22.8" x14ac:dyDescent="0.8">
      <c r="A1162" s="287"/>
      <c r="B1162" s="208"/>
      <c r="C1162" s="209"/>
      <c r="J1162" s="211"/>
      <c r="K1162" s="212"/>
      <c r="P1162" s="213"/>
    </row>
    <row r="1163" spans="1:16" s="210" customFormat="1" ht="22.8" x14ac:dyDescent="0.8">
      <c r="A1163" s="287"/>
      <c r="B1163" s="208"/>
      <c r="C1163" s="209"/>
      <c r="J1163" s="211"/>
      <c r="K1163" s="212"/>
      <c r="P1163" s="213"/>
    </row>
    <row r="1164" spans="1:16" s="210" customFormat="1" ht="22.8" x14ac:dyDescent="0.8">
      <c r="A1164" s="287"/>
      <c r="B1164" s="208"/>
      <c r="C1164" s="209"/>
      <c r="J1164" s="211"/>
      <c r="K1164" s="212"/>
      <c r="P1164" s="213"/>
    </row>
    <row r="1165" spans="1:16" s="210" customFormat="1" ht="22.8" x14ac:dyDescent="0.8">
      <c r="A1165" s="287"/>
      <c r="B1165" s="208"/>
      <c r="C1165" s="209"/>
      <c r="J1165" s="211"/>
      <c r="K1165" s="212"/>
      <c r="P1165" s="213"/>
    </row>
    <row r="1166" spans="1:16" s="210" customFormat="1" ht="22.8" x14ac:dyDescent="0.8">
      <c r="A1166" s="287"/>
      <c r="B1166" s="208"/>
      <c r="C1166" s="209"/>
      <c r="J1166" s="211"/>
      <c r="K1166" s="212"/>
      <c r="P1166" s="213"/>
    </row>
    <row r="1167" spans="1:16" s="210" customFormat="1" ht="22.8" x14ac:dyDescent="0.8">
      <c r="A1167" s="287"/>
      <c r="B1167" s="208"/>
      <c r="C1167" s="209"/>
      <c r="J1167" s="211"/>
      <c r="K1167" s="212"/>
      <c r="P1167" s="213"/>
    </row>
    <row r="1168" spans="1:16" s="210" customFormat="1" ht="22.8" x14ac:dyDescent="0.8">
      <c r="A1168" s="287"/>
      <c r="B1168" s="208"/>
      <c r="C1168" s="209"/>
      <c r="J1168" s="211"/>
      <c r="K1168" s="212"/>
      <c r="P1168" s="213"/>
    </row>
    <row r="1169" spans="1:16" s="210" customFormat="1" ht="22.8" x14ac:dyDescent="0.8">
      <c r="A1169" s="287"/>
      <c r="B1169" s="208"/>
      <c r="C1169" s="209"/>
      <c r="J1169" s="211"/>
      <c r="K1169" s="212"/>
      <c r="P1169" s="213"/>
    </row>
    <row r="1170" spans="1:16" s="210" customFormat="1" ht="22.8" x14ac:dyDescent="0.8">
      <c r="A1170" s="287"/>
      <c r="B1170" s="208"/>
      <c r="C1170" s="209"/>
      <c r="J1170" s="211"/>
      <c r="K1170" s="212"/>
      <c r="P1170" s="213"/>
    </row>
    <row r="1171" spans="1:16" s="210" customFormat="1" ht="22.8" x14ac:dyDescent="0.8">
      <c r="A1171" s="287"/>
      <c r="B1171" s="208"/>
      <c r="C1171" s="209"/>
      <c r="J1171" s="211"/>
      <c r="K1171" s="212"/>
      <c r="P1171" s="213"/>
    </row>
    <row r="1172" spans="1:16" s="210" customFormat="1" ht="22.8" x14ac:dyDescent="0.8">
      <c r="A1172" s="287"/>
      <c r="B1172" s="208"/>
      <c r="C1172" s="209"/>
      <c r="J1172" s="211"/>
      <c r="K1172" s="212"/>
      <c r="P1172" s="213"/>
    </row>
    <row r="1173" spans="1:16" s="210" customFormat="1" ht="22.8" x14ac:dyDescent="0.8">
      <c r="A1173" s="287"/>
      <c r="B1173" s="208"/>
      <c r="C1173" s="209"/>
      <c r="J1173" s="211"/>
      <c r="K1173" s="212"/>
      <c r="P1173" s="213"/>
    </row>
    <row r="1174" spans="1:16" s="210" customFormat="1" ht="22.8" x14ac:dyDescent="0.8">
      <c r="A1174" s="287"/>
      <c r="B1174" s="208"/>
      <c r="C1174" s="209"/>
      <c r="J1174" s="211"/>
      <c r="K1174" s="212"/>
      <c r="P1174" s="213"/>
    </row>
    <row r="1175" spans="1:16" s="210" customFormat="1" ht="22.8" x14ac:dyDescent="0.8">
      <c r="A1175" s="287"/>
      <c r="B1175" s="208"/>
      <c r="C1175" s="209"/>
      <c r="J1175" s="211"/>
      <c r="K1175" s="212"/>
      <c r="P1175" s="213"/>
    </row>
    <row r="1176" spans="1:16" s="210" customFormat="1" ht="22.8" x14ac:dyDescent="0.8">
      <c r="A1176" s="287"/>
      <c r="B1176" s="208"/>
      <c r="C1176" s="209"/>
      <c r="J1176" s="211"/>
      <c r="K1176" s="212"/>
      <c r="P1176" s="213"/>
    </row>
    <row r="1177" spans="1:16" s="210" customFormat="1" ht="22.8" x14ac:dyDescent="0.8">
      <c r="A1177" s="287"/>
      <c r="B1177" s="208"/>
      <c r="C1177" s="209"/>
      <c r="J1177" s="211"/>
      <c r="K1177" s="212"/>
      <c r="P1177" s="213"/>
    </row>
    <row r="1178" spans="1:16" s="210" customFormat="1" ht="22.8" x14ac:dyDescent="0.8">
      <c r="A1178" s="287"/>
      <c r="B1178" s="208"/>
      <c r="C1178" s="209"/>
      <c r="J1178" s="211"/>
      <c r="K1178" s="212"/>
      <c r="P1178" s="213"/>
    </row>
    <row r="1179" spans="1:16" s="210" customFormat="1" ht="22.8" x14ac:dyDescent="0.8">
      <c r="A1179" s="287"/>
      <c r="B1179" s="208"/>
      <c r="C1179" s="209"/>
      <c r="J1179" s="211"/>
      <c r="K1179" s="212"/>
      <c r="P1179" s="213"/>
    </row>
    <row r="1180" spans="1:16" s="210" customFormat="1" ht="22.8" x14ac:dyDescent="0.8">
      <c r="A1180" s="287"/>
      <c r="B1180" s="208"/>
      <c r="C1180" s="209"/>
      <c r="J1180" s="211"/>
      <c r="K1180" s="212"/>
      <c r="P1180" s="213"/>
    </row>
    <row r="1181" spans="1:16" s="210" customFormat="1" ht="22.8" x14ac:dyDescent="0.8">
      <c r="A1181" s="287"/>
      <c r="B1181" s="208"/>
      <c r="C1181" s="209"/>
      <c r="J1181" s="211"/>
      <c r="K1181" s="212"/>
      <c r="P1181" s="213"/>
    </row>
    <row r="1182" spans="1:16" s="210" customFormat="1" ht="22.8" x14ac:dyDescent="0.8">
      <c r="A1182" s="287"/>
      <c r="B1182" s="208"/>
      <c r="C1182" s="209"/>
      <c r="J1182" s="211"/>
      <c r="K1182" s="212"/>
      <c r="P1182" s="213"/>
    </row>
    <row r="1183" spans="1:16" s="210" customFormat="1" ht="22.8" x14ac:dyDescent="0.8">
      <c r="A1183" s="287"/>
      <c r="B1183" s="208"/>
      <c r="C1183" s="209"/>
      <c r="J1183" s="211"/>
      <c r="K1183" s="212"/>
      <c r="P1183" s="213"/>
    </row>
    <row r="1184" spans="1:16" s="210" customFormat="1" ht="22.8" x14ac:dyDescent="0.8">
      <c r="A1184" s="287"/>
      <c r="B1184" s="208"/>
      <c r="C1184" s="209"/>
      <c r="J1184" s="211"/>
      <c r="K1184" s="212"/>
      <c r="P1184" s="213"/>
    </row>
    <row r="1185" spans="1:16" s="210" customFormat="1" ht="22.8" x14ac:dyDescent="0.8">
      <c r="A1185" s="287"/>
      <c r="B1185" s="208"/>
      <c r="C1185" s="209"/>
      <c r="J1185" s="211"/>
      <c r="K1185" s="212"/>
      <c r="P1185" s="213"/>
    </row>
    <row r="1186" spans="1:16" s="210" customFormat="1" ht="22.8" x14ac:dyDescent="0.8">
      <c r="A1186" s="287"/>
      <c r="B1186" s="208"/>
      <c r="C1186" s="209"/>
      <c r="J1186" s="211"/>
      <c r="K1186" s="212"/>
      <c r="P1186" s="213"/>
    </row>
    <row r="1187" spans="1:16" s="210" customFormat="1" ht="22.8" x14ac:dyDescent="0.8">
      <c r="A1187" s="287"/>
      <c r="B1187" s="208"/>
      <c r="C1187" s="209"/>
      <c r="J1187" s="211"/>
      <c r="K1187" s="212"/>
      <c r="P1187" s="213"/>
    </row>
    <row r="1188" spans="1:16" s="210" customFormat="1" ht="22.8" x14ac:dyDescent="0.8">
      <c r="A1188" s="287"/>
      <c r="B1188" s="208"/>
      <c r="C1188" s="209"/>
      <c r="J1188" s="211"/>
      <c r="K1188" s="212"/>
      <c r="P1188" s="213"/>
    </row>
    <row r="1189" spans="1:16" s="210" customFormat="1" ht="22.8" x14ac:dyDescent="0.8">
      <c r="A1189" s="287"/>
      <c r="B1189" s="208"/>
      <c r="C1189" s="209"/>
      <c r="J1189" s="211"/>
      <c r="K1189" s="212"/>
      <c r="P1189" s="213"/>
    </row>
    <row r="1190" spans="1:16" s="210" customFormat="1" ht="22.8" x14ac:dyDescent="0.8">
      <c r="A1190" s="287"/>
      <c r="B1190" s="208"/>
      <c r="C1190" s="209"/>
      <c r="J1190" s="211"/>
      <c r="K1190" s="212"/>
      <c r="P1190" s="213"/>
    </row>
    <row r="1191" spans="1:16" s="210" customFormat="1" ht="22.8" x14ac:dyDescent="0.8">
      <c r="A1191" s="287"/>
      <c r="B1191" s="208"/>
      <c r="C1191" s="209"/>
      <c r="J1191" s="211"/>
      <c r="K1191" s="212"/>
      <c r="P1191" s="213"/>
    </row>
    <row r="1192" spans="1:16" s="210" customFormat="1" ht="22.8" x14ac:dyDescent="0.8">
      <c r="A1192" s="287"/>
      <c r="B1192" s="208"/>
      <c r="C1192" s="209"/>
      <c r="J1192" s="211"/>
      <c r="K1192" s="212"/>
      <c r="P1192" s="213"/>
    </row>
    <row r="1193" spans="1:16" s="210" customFormat="1" ht="22.8" x14ac:dyDescent="0.8">
      <c r="A1193" s="287"/>
      <c r="B1193" s="208"/>
      <c r="C1193" s="209"/>
      <c r="J1193" s="211"/>
      <c r="K1193" s="212"/>
      <c r="P1193" s="213"/>
    </row>
    <row r="1194" spans="1:16" s="210" customFormat="1" ht="22.8" x14ac:dyDescent="0.8">
      <c r="A1194" s="287"/>
      <c r="B1194" s="208"/>
      <c r="C1194" s="209"/>
      <c r="J1194" s="211"/>
      <c r="K1194" s="212"/>
      <c r="P1194" s="213"/>
    </row>
    <row r="1195" spans="1:16" s="210" customFormat="1" ht="22.8" x14ac:dyDescent="0.8">
      <c r="A1195" s="287"/>
      <c r="B1195" s="208"/>
      <c r="C1195" s="209"/>
      <c r="J1195" s="211"/>
      <c r="K1195" s="212"/>
      <c r="P1195" s="213"/>
    </row>
    <row r="1196" spans="1:16" s="210" customFormat="1" ht="22.8" x14ac:dyDescent="0.8">
      <c r="A1196" s="287"/>
      <c r="B1196" s="208"/>
      <c r="C1196" s="209"/>
      <c r="J1196" s="211"/>
      <c r="K1196" s="212"/>
      <c r="P1196" s="213"/>
    </row>
    <row r="1197" spans="1:16" s="210" customFormat="1" ht="22.8" x14ac:dyDescent="0.8">
      <c r="A1197" s="287"/>
      <c r="B1197" s="208"/>
      <c r="C1197" s="209"/>
      <c r="J1197" s="211"/>
      <c r="K1197" s="212"/>
      <c r="P1197" s="213"/>
    </row>
    <row r="1198" spans="1:16" s="210" customFormat="1" ht="22.8" x14ac:dyDescent="0.8">
      <c r="A1198" s="287"/>
      <c r="B1198" s="208"/>
      <c r="C1198" s="209"/>
      <c r="J1198" s="211"/>
      <c r="K1198" s="212"/>
      <c r="P1198" s="213"/>
    </row>
    <row r="1199" spans="1:16" s="210" customFormat="1" ht="22.8" x14ac:dyDescent="0.8">
      <c r="A1199" s="287"/>
      <c r="B1199" s="208"/>
      <c r="C1199" s="209"/>
      <c r="J1199" s="211"/>
      <c r="K1199" s="212"/>
      <c r="P1199" s="213"/>
    </row>
    <row r="1200" spans="1:16" s="210" customFormat="1" ht="22.8" x14ac:dyDescent="0.8">
      <c r="A1200" s="287"/>
      <c r="B1200" s="208"/>
      <c r="C1200" s="209"/>
      <c r="J1200" s="211"/>
      <c r="K1200" s="212"/>
      <c r="P1200" s="213"/>
    </row>
    <row r="1201" spans="1:16" s="210" customFormat="1" ht="22.8" x14ac:dyDescent="0.8">
      <c r="A1201" s="287"/>
      <c r="B1201" s="208"/>
      <c r="C1201" s="209"/>
      <c r="J1201" s="211"/>
      <c r="K1201" s="212"/>
      <c r="P1201" s="213"/>
    </row>
    <row r="1202" spans="1:16" s="210" customFormat="1" ht="22.8" x14ac:dyDescent="0.8">
      <c r="A1202" s="287"/>
      <c r="B1202" s="208"/>
      <c r="C1202" s="209"/>
      <c r="J1202" s="211"/>
      <c r="K1202" s="212"/>
      <c r="P1202" s="213"/>
    </row>
    <row r="1203" spans="1:16" s="210" customFormat="1" ht="22.8" x14ac:dyDescent="0.8">
      <c r="A1203" s="287"/>
      <c r="B1203" s="208"/>
      <c r="C1203" s="209"/>
      <c r="J1203" s="211"/>
      <c r="K1203" s="212"/>
      <c r="P1203" s="213"/>
    </row>
    <row r="1204" spans="1:16" s="210" customFormat="1" ht="22.8" x14ac:dyDescent="0.8">
      <c r="A1204" s="287"/>
      <c r="B1204" s="208"/>
      <c r="C1204" s="209"/>
      <c r="J1204" s="211"/>
      <c r="K1204" s="212"/>
      <c r="P1204" s="213"/>
    </row>
    <row r="1205" spans="1:16" s="210" customFormat="1" ht="22.8" x14ac:dyDescent="0.8">
      <c r="A1205" s="287"/>
      <c r="B1205" s="208"/>
      <c r="C1205" s="209"/>
      <c r="J1205" s="211"/>
      <c r="K1205" s="212"/>
      <c r="P1205" s="213"/>
    </row>
    <row r="1206" spans="1:16" s="210" customFormat="1" ht="22.8" x14ac:dyDescent="0.8">
      <c r="A1206" s="287"/>
      <c r="B1206" s="208"/>
      <c r="C1206" s="209"/>
      <c r="J1206" s="211"/>
      <c r="K1206" s="212"/>
      <c r="P1206" s="213"/>
    </row>
    <row r="1207" spans="1:16" s="210" customFormat="1" ht="22.8" x14ac:dyDescent="0.8">
      <c r="A1207" s="287"/>
      <c r="B1207" s="208"/>
      <c r="C1207" s="209"/>
      <c r="J1207" s="211"/>
      <c r="K1207" s="212"/>
      <c r="P1207" s="213"/>
    </row>
    <row r="1208" spans="1:16" s="210" customFormat="1" ht="22.8" x14ac:dyDescent="0.8">
      <c r="A1208" s="287"/>
      <c r="B1208" s="208"/>
      <c r="C1208" s="209"/>
      <c r="J1208" s="211"/>
      <c r="K1208" s="212"/>
      <c r="P1208" s="213"/>
    </row>
    <row r="1209" spans="1:16" s="210" customFormat="1" ht="22.8" x14ac:dyDescent="0.8">
      <c r="A1209" s="287"/>
      <c r="B1209" s="208"/>
      <c r="C1209" s="209"/>
      <c r="J1209" s="211"/>
      <c r="K1209" s="212"/>
      <c r="P1209" s="213"/>
    </row>
    <row r="1210" spans="1:16" s="210" customFormat="1" ht="22.8" x14ac:dyDescent="0.8">
      <c r="A1210" s="287"/>
      <c r="B1210" s="208"/>
      <c r="C1210" s="209"/>
      <c r="J1210" s="211"/>
      <c r="K1210" s="212"/>
      <c r="P1210" s="213"/>
    </row>
    <row r="1211" spans="1:16" s="210" customFormat="1" ht="22.8" x14ac:dyDescent="0.8">
      <c r="A1211" s="287"/>
      <c r="B1211" s="208"/>
      <c r="C1211" s="209"/>
      <c r="J1211" s="211"/>
      <c r="K1211" s="212"/>
      <c r="P1211" s="213"/>
    </row>
    <row r="1212" spans="1:16" s="210" customFormat="1" ht="22.8" x14ac:dyDescent="0.8">
      <c r="A1212" s="287"/>
      <c r="B1212" s="208"/>
      <c r="C1212" s="209"/>
      <c r="J1212" s="211"/>
      <c r="K1212" s="212"/>
      <c r="P1212" s="213"/>
    </row>
    <row r="1213" spans="1:16" s="210" customFormat="1" ht="22.8" x14ac:dyDescent="0.8">
      <c r="A1213" s="287"/>
      <c r="B1213" s="208"/>
      <c r="C1213" s="209"/>
      <c r="J1213" s="211"/>
      <c r="K1213" s="212"/>
      <c r="P1213" s="213"/>
    </row>
    <row r="1214" spans="1:16" s="210" customFormat="1" ht="22.8" x14ac:dyDescent="0.8">
      <c r="A1214" s="287"/>
      <c r="B1214" s="208"/>
      <c r="C1214" s="209"/>
      <c r="J1214" s="211"/>
      <c r="K1214" s="212"/>
      <c r="P1214" s="213"/>
    </row>
    <row r="1215" spans="1:16" s="210" customFormat="1" ht="22.8" x14ac:dyDescent="0.8">
      <c r="A1215" s="287"/>
      <c r="B1215" s="208"/>
      <c r="C1215" s="209"/>
      <c r="J1215" s="211"/>
      <c r="K1215" s="212"/>
      <c r="P1215" s="213"/>
    </row>
    <row r="1216" spans="1:16" s="210" customFormat="1" ht="22.8" x14ac:dyDescent="0.8">
      <c r="A1216" s="287"/>
      <c r="B1216" s="208"/>
      <c r="C1216" s="209"/>
      <c r="J1216" s="211"/>
      <c r="K1216" s="212"/>
      <c r="P1216" s="213"/>
    </row>
    <row r="1217" spans="1:16" s="210" customFormat="1" ht="22.8" x14ac:dyDescent="0.8">
      <c r="A1217" s="287"/>
      <c r="B1217" s="208"/>
      <c r="C1217" s="209"/>
      <c r="J1217" s="211"/>
      <c r="K1217" s="212"/>
      <c r="P1217" s="213"/>
    </row>
    <row r="1218" spans="1:16" s="210" customFormat="1" ht="22.8" x14ac:dyDescent="0.8">
      <c r="A1218" s="287"/>
      <c r="B1218" s="208"/>
      <c r="C1218" s="209"/>
      <c r="J1218" s="211"/>
      <c r="K1218" s="212"/>
      <c r="P1218" s="213"/>
    </row>
    <row r="1219" spans="1:16" s="210" customFormat="1" ht="22.8" x14ac:dyDescent="0.8">
      <c r="A1219" s="287"/>
      <c r="B1219" s="208"/>
      <c r="C1219" s="209"/>
      <c r="J1219" s="211"/>
      <c r="K1219" s="212"/>
      <c r="P1219" s="213"/>
    </row>
    <row r="1220" spans="1:16" s="210" customFormat="1" ht="22.8" x14ac:dyDescent="0.8">
      <c r="A1220" s="287"/>
      <c r="B1220" s="208"/>
      <c r="C1220" s="209"/>
      <c r="J1220" s="211"/>
      <c r="K1220" s="212"/>
      <c r="P1220" s="213"/>
    </row>
    <row r="1221" spans="1:16" s="210" customFormat="1" ht="22.8" x14ac:dyDescent="0.8">
      <c r="A1221" s="287"/>
      <c r="B1221" s="208"/>
      <c r="C1221" s="209"/>
      <c r="J1221" s="211"/>
      <c r="K1221" s="212"/>
      <c r="P1221" s="213"/>
    </row>
    <row r="1222" spans="1:16" s="210" customFormat="1" ht="22.8" x14ac:dyDescent="0.8">
      <c r="A1222" s="287"/>
      <c r="B1222" s="208"/>
      <c r="C1222" s="209"/>
      <c r="J1222" s="211"/>
      <c r="K1222" s="212"/>
      <c r="P1222" s="213"/>
    </row>
    <row r="1223" spans="1:16" s="210" customFormat="1" ht="22.8" x14ac:dyDescent="0.8">
      <c r="A1223" s="287"/>
      <c r="B1223" s="208"/>
      <c r="C1223" s="209"/>
      <c r="J1223" s="211"/>
      <c r="K1223" s="212"/>
      <c r="P1223" s="213"/>
    </row>
    <row r="1224" spans="1:16" s="210" customFormat="1" ht="22.8" x14ac:dyDescent="0.8">
      <c r="A1224" s="287"/>
      <c r="B1224" s="208"/>
      <c r="C1224" s="209"/>
      <c r="J1224" s="211"/>
      <c r="K1224" s="212"/>
      <c r="P1224" s="213"/>
    </row>
    <row r="1225" spans="1:16" s="210" customFormat="1" ht="22.8" x14ac:dyDescent="0.8">
      <c r="A1225" s="287"/>
      <c r="B1225" s="208"/>
      <c r="C1225" s="209"/>
      <c r="J1225" s="211"/>
      <c r="K1225" s="212"/>
      <c r="P1225" s="213"/>
    </row>
    <row r="1226" spans="1:16" s="210" customFormat="1" ht="22.8" x14ac:dyDescent="0.8">
      <c r="A1226" s="287"/>
      <c r="B1226" s="208"/>
      <c r="C1226" s="209"/>
      <c r="J1226" s="211"/>
      <c r="K1226" s="212"/>
      <c r="P1226" s="213"/>
    </row>
    <row r="1227" spans="1:16" s="210" customFormat="1" ht="22.8" x14ac:dyDescent="0.8">
      <c r="A1227" s="287"/>
      <c r="B1227" s="208"/>
      <c r="C1227" s="209"/>
      <c r="J1227" s="211"/>
      <c r="K1227" s="212"/>
      <c r="P1227" s="213"/>
    </row>
    <row r="1228" spans="1:16" s="210" customFormat="1" ht="22.8" x14ac:dyDescent="0.8">
      <c r="A1228" s="287"/>
      <c r="B1228" s="208"/>
      <c r="C1228" s="209"/>
      <c r="J1228" s="211"/>
      <c r="K1228" s="212"/>
      <c r="P1228" s="213"/>
    </row>
    <row r="1229" spans="1:16" s="210" customFormat="1" ht="22.8" x14ac:dyDescent="0.8">
      <c r="A1229" s="287"/>
      <c r="B1229" s="208"/>
      <c r="C1229" s="209"/>
      <c r="J1229" s="211"/>
      <c r="K1229" s="212"/>
      <c r="P1229" s="213"/>
    </row>
    <row r="1230" spans="1:16" s="210" customFormat="1" ht="22.8" x14ac:dyDescent="0.8">
      <c r="A1230" s="287"/>
      <c r="B1230" s="208"/>
      <c r="C1230" s="209"/>
      <c r="J1230" s="211"/>
      <c r="K1230" s="212"/>
      <c r="P1230" s="213"/>
    </row>
    <row r="1231" spans="1:16" s="210" customFormat="1" ht="22.8" x14ac:dyDescent="0.8">
      <c r="A1231" s="287"/>
      <c r="B1231" s="208"/>
      <c r="C1231" s="209"/>
      <c r="J1231" s="211"/>
      <c r="K1231" s="212"/>
      <c r="P1231" s="213"/>
    </row>
    <row r="1232" spans="1:16" s="210" customFormat="1" ht="22.8" x14ac:dyDescent="0.8">
      <c r="A1232" s="287"/>
      <c r="B1232" s="208"/>
      <c r="C1232" s="209"/>
      <c r="J1232" s="211"/>
      <c r="K1232" s="212"/>
      <c r="P1232" s="213"/>
    </row>
    <row r="1233" spans="1:16" s="210" customFormat="1" ht="22.8" x14ac:dyDescent="0.8">
      <c r="A1233" s="287"/>
      <c r="B1233" s="208"/>
      <c r="C1233" s="209"/>
      <c r="J1233" s="211"/>
      <c r="K1233" s="212"/>
      <c r="P1233" s="213"/>
    </row>
    <row r="1234" spans="1:16" s="210" customFormat="1" ht="22.8" x14ac:dyDescent="0.8">
      <c r="A1234" s="287"/>
      <c r="B1234" s="208"/>
      <c r="C1234" s="209"/>
      <c r="J1234" s="211"/>
      <c r="K1234" s="212"/>
      <c r="P1234" s="213"/>
    </row>
    <row r="1235" spans="1:16" s="210" customFormat="1" ht="22.8" x14ac:dyDescent="0.8">
      <c r="A1235" s="287"/>
      <c r="B1235" s="208"/>
      <c r="C1235" s="209"/>
      <c r="J1235" s="211"/>
      <c r="K1235" s="212"/>
      <c r="P1235" s="213"/>
    </row>
    <row r="1236" spans="1:16" s="210" customFormat="1" ht="22.8" x14ac:dyDescent="0.8">
      <c r="A1236" s="287"/>
      <c r="B1236" s="208"/>
      <c r="C1236" s="209"/>
      <c r="J1236" s="211"/>
      <c r="K1236" s="212"/>
      <c r="P1236" s="213"/>
    </row>
    <row r="1237" spans="1:16" s="210" customFormat="1" ht="22.8" x14ac:dyDescent="0.8">
      <c r="A1237" s="287"/>
      <c r="B1237" s="208"/>
      <c r="C1237" s="209"/>
      <c r="J1237" s="211"/>
      <c r="K1237" s="212"/>
      <c r="P1237" s="213"/>
    </row>
    <row r="1238" spans="1:16" s="210" customFormat="1" ht="22.8" x14ac:dyDescent="0.8">
      <c r="A1238" s="287"/>
      <c r="B1238" s="208"/>
      <c r="C1238" s="209"/>
      <c r="J1238" s="211"/>
      <c r="K1238" s="212"/>
      <c r="P1238" s="213"/>
    </row>
    <row r="1239" spans="1:16" s="210" customFormat="1" ht="22.8" x14ac:dyDescent="0.8">
      <c r="A1239" s="287"/>
      <c r="B1239" s="208"/>
      <c r="C1239" s="209"/>
      <c r="J1239" s="211"/>
      <c r="K1239" s="212"/>
      <c r="P1239" s="213"/>
    </row>
    <row r="1240" spans="1:16" s="210" customFormat="1" ht="22.8" x14ac:dyDescent="0.8">
      <c r="A1240" s="287"/>
      <c r="B1240" s="208"/>
      <c r="C1240" s="209"/>
      <c r="J1240" s="211"/>
      <c r="K1240" s="212"/>
      <c r="P1240" s="213"/>
    </row>
    <row r="1241" spans="1:16" s="210" customFormat="1" ht="22.8" x14ac:dyDescent="0.8">
      <c r="A1241" s="287"/>
      <c r="B1241" s="208"/>
      <c r="C1241" s="209"/>
      <c r="J1241" s="211"/>
      <c r="K1241" s="212"/>
      <c r="P1241" s="213"/>
    </row>
    <row r="1242" spans="1:16" s="210" customFormat="1" ht="22.8" x14ac:dyDescent="0.8">
      <c r="A1242" s="287"/>
      <c r="B1242" s="208"/>
      <c r="C1242" s="209"/>
      <c r="J1242" s="211"/>
      <c r="K1242" s="212"/>
      <c r="P1242" s="213"/>
    </row>
    <row r="1243" spans="1:16" s="210" customFormat="1" ht="22.8" x14ac:dyDescent="0.8">
      <c r="A1243" s="287"/>
      <c r="B1243" s="208"/>
      <c r="C1243" s="209"/>
      <c r="J1243" s="211"/>
      <c r="K1243" s="212"/>
      <c r="P1243" s="213"/>
    </row>
    <row r="1244" spans="1:16" s="210" customFormat="1" ht="22.8" x14ac:dyDescent="0.8">
      <c r="A1244" s="287"/>
      <c r="B1244" s="208"/>
      <c r="C1244" s="209"/>
      <c r="J1244" s="211"/>
      <c r="K1244" s="212"/>
      <c r="P1244" s="213"/>
    </row>
    <row r="1245" spans="1:16" s="210" customFormat="1" ht="22.8" x14ac:dyDescent="0.8">
      <c r="A1245" s="287"/>
      <c r="B1245" s="208"/>
      <c r="C1245" s="209"/>
      <c r="J1245" s="211"/>
      <c r="K1245" s="212"/>
      <c r="P1245" s="213"/>
    </row>
    <row r="1246" spans="1:16" s="210" customFormat="1" ht="22.8" x14ac:dyDescent="0.8">
      <c r="A1246" s="287"/>
      <c r="B1246" s="208"/>
      <c r="C1246" s="209"/>
      <c r="J1246" s="211"/>
      <c r="K1246" s="212"/>
      <c r="P1246" s="213"/>
    </row>
    <row r="1247" spans="1:16" s="210" customFormat="1" ht="22.8" x14ac:dyDescent="0.8">
      <c r="A1247" s="287"/>
      <c r="B1247" s="208"/>
      <c r="C1247" s="209"/>
      <c r="J1247" s="211"/>
      <c r="K1247" s="212"/>
      <c r="P1247" s="213"/>
    </row>
    <row r="1248" spans="1:16" s="210" customFormat="1" ht="22.8" x14ac:dyDescent="0.8">
      <c r="A1248" s="287"/>
      <c r="B1248" s="208"/>
      <c r="C1248" s="209"/>
      <c r="J1248" s="211"/>
      <c r="K1248" s="212"/>
      <c r="P1248" s="213"/>
    </row>
    <row r="1249" spans="1:16" s="210" customFormat="1" ht="22.8" x14ac:dyDescent="0.8">
      <c r="A1249" s="287"/>
      <c r="B1249" s="208"/>
      <c r="C1249" s="209"/>
      <c r="J1249" s="211"/>
      <c r="K1249" s="212"/>
      <c r="P1249" s="213"/>
    </row>
    <row r="1250" spans="1:16" s="210" customFormat="1" ht="22.8" x14ac:dyDescent="0.8">
      <c r="A1250" s="287"/>
      <c r="B1250" s="208"/>
      <c r="C1250" s="209"/>
      <c r="J1250" s="211"/>
      <c r="K1250" s="212"/>
      <c r="P1250" s="213"/>
    </row>
    <row r="1251" spans="1:16" s="210" customFormat="1" ht="22.8" x14ac:dyDescent="0.8">
      <c r="A1251" s="287"/>
      <c r="B1251" s="208"/>
      <c r="C1251" s="209"/>
      <c r="J1251" s="211"/>
      <c r="K1251" s="212"/>
      <c r="P1251" s="213"/>
    </row>
    <row r="1252" spans="1:16" s="210" customFormat="1" ht="22.8" x14ac:dyDescent="0.8">
      <c r="A1252" s="287"/>
      <c r="B1252" s="208"/>
      <c r="C1252" s="209"/>
      <c r="J1252" s="211"/>
      <c r="K1252" s="212"/>
      <c r="P1252" s="213"/>
    </row>
    <row r="1253" spans="1:16" s="210" customFormat="1" ht="22.8" x14ac:dyDescent="0.8">
      <c r="A1253" s="287"/>
      <c r="B1253" s="208"/>
      <c r="C1253" s="209"/>
      <c r="J1253" s="211"/>
      <c r="K1253" s="212"/>
      <c r="P1253" s="213"/>
    </row>
    <row r="1254" spans="1:16" s="210" customFormat="1" ht="22.8" x14ac:dyDescent="0.8">
      <c r="A1254" s="287"/>
      <c r="B1254" s="208"/>
      <c r="C1254" s="209"/>
      <c r="J1254" s="211"/>
      <c r="K1254" s="212"/>
      <c r="P1254" s="213"/>
    </row>
    <row r="1255" spans="1:16" s="210" customFormat="1" ht="22.8" x14ac:dyDescent="0.8">
      <c r="A1255" s="287"/>
      <c r="B1255" s="208"/>
      <c r="C1255" s="209"/>
      <c r="J1255" s="211"/>
      <c r="K1255" s="212"/>
      <c r="P1255" s="213"/>
    </row>
    <row r="1256" spans="1:16" s="210" customFormat="1" ht="22.8" x14ac:dyDescent="0.8">
      <c r="A1256" s="287"/>
      <c r="B1256" s="208"/>
      <c r="C1256" s="209"/>
      <c r="J1256" s="211"/>
      <c r="K1256" s="212"/>
      <c r="P1256" s="213"/>
    </row>
    <row r="1257" spans="1:16" s="210" customFormat="1" ht="22.8" x14ac:dyDescent="0.8">
      <c r="A1257" s="287"/>
      <c r="B1257" s="208"/>
      <c r="C1257" s="209"/>
      <c r="J1257" s="211"/>
      <c r="K1257" s="212"/>
      <c r="P1257" s="213"/>
    </row>
    <row r="1258" spans="1:16" s="210" customFormat="1" ht="22.8" x14ac:dyDescent="0.8">
      <c r="A1258" s="287"/>
      <c r="B1258" s="208"/>
      <c r="C1258" s="209"/>
      <c r="J1258" s="211"/>
      <c r="K1258" s="212"/>
      <c r="P1258" s="213"/>
    </row>
    <row r="1259" spans="1:16" s="210" customFormat="1" ht="22.8" x14ac:dyDescent="0.8">
      <c r="A1259" s="287"/>
      <c r="B1259" s="208"/>
      <c r="C1259" s="209"/>
      <c r="J1259" s="211"/>
      <c r="K1259" s="212"/>
      <c r="P1259" s="213"/>
    </row>
    <row r="1260" spans="1:16" s="210" customFormat="1" ht="22.8" x14ac:dyDescent="0.8">
      <c r="A1260" s="287"/>
      <c r="B1260" s="208"/>
      <c r="C1260" s="209"/>
      <c r="J1260" s="211"/>
      <c r="K1260" s="212"/>
      <c r="P1260" s="213"/>
    </row>
    <row r="1261" spans="1:16" s="210" customFormat="1" ht="22.8" x14ac:dyDescent="0.8">
      <c r="A1261" s="287"/>
      <c r="B1261" s="208"/>
      <c r="C1261" s="209"/>
      <c r="J1261" s="211"/>
      <c r="K1261" s="212"/>
      <c r="P1261" s="213"/>
    </row>
    <row r="1262" spans="1:16" s="210" customFormat="1" ht="22.8" x14ac:dyDescent="0.8">
      <c r="A1262" s="287"/>
      <c r="B1262" s="208"/>
      <c r="C1262" s="209"/>
      <c r="J1262" s="211"/>
      <c r="K1262" s="212"/>
      <c r="P1262" s="213"/>
    </row>
    <row r="1263" spans="1:16" s="210" customFormat="1" ht="22.8" x14ac:dyDescent="0.8">
      <c r="A1263" s="287"/>
      <c r="B1263" s="208"/>
      <c r="C1263" s="209"/>
      <c r="J1263" s="211"/>
      <c r="K1263" s="212"/>
      <c r="P1263" s="213"/>
    </row>
    <row r="1264" spans="1:16" s="210" customFormat="1" ht="22.8" x14ac:dyDescent="0.8">
      <c r="A1264" s="287"/>
      <c r="B1264" s="208"/>
      <c r="C1264" s="209"/>
      <c r="J1264" s="211"/>
      <c r="K1264" s="212"/>
      <c r="P1264" s="213"/>
    </row>
    <row r="1265" spans="1:16" s="210" customFormat="1" ht="22.8" x14ac:dyDescent="0.8">
      <c r="A1265" s="287"/>
      <c r="B1265" s="208"/>
      <c r="C1265" s="209"/>
      <c r="J1265" s="211"/>
      <c r="K1265" s="212"/>
      <c r="P1265" s="213"/>
    </row>
    <row r="1266" spans="1:16" s="210" customFormat="1" ht="22.8" x14ac:dyDescent="0.8">
      <c r="A1266" s="287"/>
      <c r="B1266" s="208"/>
      <c r="C1266" s="209"/>
      <c r="J1266" s="211"/>
      <c r="K1266" s="212"/>
      <c r="P1266" s="213"/>
    </row>
    <row r="1267" spans="1:16" s="210" customFormat="1" ht="22.8" x14ac:dyDescent="0.8">
      <c r="A1267" s="287"/>
      <c r="B1267" s="208"/>
      <c r="C1267" s="209"/>
      <c r="J1267" s="211"/>
      <c r="K1267" s="212"/>
      <c r="P1267" s="213"/>
    </row>
    <row r="1268" spans="1:16" s="210" customFormat="1" ht="22.8" x14ac:dyDescent="0.8">
      <c r="A1268" s="287"/>
      <c r="B1268" s="208"/>
      <c r="C1268" s="209"/>
      <c r="J1268" s="211"/>
      <c r="K1268" s="212"/>
      <c r="P1268" s="213"/>
    </row>
    <row r="1269" spans="1:16" s="210" customFormat="1" ht="22.8" x14ac:dyDescent="0.8">
      <c r="A1269" s="287"/>
      <c r="B1269" s="208"/>
      <c r="C1269" s="209"/>
      <c r="J1269" s="211"/>
      <c r="K1269" s="212"/>
      <c r="P1269" s="213"/>
    </row>
    <row r="1270" spans="1:16" s="210" customFormat="1" ht="22.8" x14ac:dyDescent="0.8">
      <c r="A1270" s="287"/>
      <c r="B1270" s="208"/>
      <c r="C1270" s="209"/>
      <c r="J1270" s="211"/>
      <c r="K1270" s="212"/>
      <c r="P1270" s="213"/>
    </row>
    <row r="1271" spans="1:16" s="210" customFormat="1" ht="22.8" x14ac:dyDescent="0.8">
      <c r="A1271" s="287"/>
      <c r="B1271" s="208"/>
      <c r="C1271" s="209"/>
      <c r="J1271" s="211"/>
      <c r="K1271" s="212"/>
      <c r="P1271" s="213"/>
    </row>
    <row r="1272" spans="1:16" s="210" customFormat="1" ht="22.8" x14ac:dyDescent="0.8">
      <c r="A1272" s="287"/>
      <c r="B1272" s="208"/>
      <c r="C1272" s="209"/>
      <c r="J1272" s="211"/>
      <c r="K1272" s="212"/>
      <c r="P1272" s="213"/>
    </row>
    <row r="1273" spans="1:16" s="210" customFormat="1" ht="22.8" x14ac:dyDescent="0.8">
      <c r="A1273" s="287"/>
      <c r="B1273" s="208"/>
      <c r="C1273" s="209"/>
      <c r="J1273" s="211"/>
      <c r="K1273" s="212"/>
      <c r="P1273" s="213"/>
    </row>
    <row r="1274" spans="1:16" s="210" customFormat="1" ht="22.8" x14ac:dyDescent="0.8">
      <c r="A1274" s="287"/>
      <c r="B1274" s="208"/>
      <c r="C1274" s="209"/>
      <c r="J1274" s="211"/>
      <c r="K1274" s="212"/>
      <c r="P1274" s="213"/>
    </row>
    <row r="1275" spans="1:16" s="210" customFormat="1" ht="22.8" x14ac:dyDescent="0.8">
      <c r="A1275" s="287"/>
      <c r="B1275" s="208"/>
      <c r="C1275" s="209"/>
      <c r="J1275" s="211"/>
      <c r="K1275" s="212"/>
      <c r="P1275" s="213"/>
    </row>
    <row r="1276" spans="1:16" s="210" customFormat="1" ht="22.8" x14ac:dyDescent="0.8">
      <c r="A1276" s="287"/>
      <c r="B1276" s="208"/>
      <c r="C1276" s="209"/>
      <c r="J1276" s="211"/>
      <c r="K1276" s="212"/>
      <c r="P1276" s="213"/>
    </row>
    <row r="1277" spans="1:16" s="210" customFormat="1" ht="22.8" x14ac:dyDescent="0.8">
      <c r="A1277" s="287"/>
      <c r="B1277" s="208"/>
      <c r="C1277" s="209"/>
      <c r="J1277" s="211"/>
      <c r="K1277" s="212"/>
      <c r="P1277" s="213"/>
    </row>
    <row r="1278" spans="1:16" s="210" customFormat="1" ht="22.8" x14ac:dyDescent="0.8">
      <c r="A1278" s="287"/>
      <c r="B1278" s="208"/>
      <c r="C1278" s="209"/>
      <c r="J1278" s="211"/>
      <c r="K1278" s="212"/>
      <c r="P1278" s="213"/>
    </row>
    <row r="1279" spans="1:16" s="210" customFormat="1" ht="22.8" x14ac:dyDescent="0.8">
      <c r="A1279" s="287"/>
      <c r="B1279" s="208"/>
      <c r="C1279" s="209"/>
      <c r="J1279" s="211"/>
      <c r="K1279" s="212"/>
      <c r="P1279" s="213"/>
    </row>
    <row r="1280" spans="1:16" s="210" customFormat="1" ht="22.8" x14ac:dyDescent="0.8">
      <c r="A1280" s="287"/>
      <c r="B1280" s="208"/>
      <c r="C1280" s="209"/>
      <c r="J1280" s="211"/>
      <c r="K1280" s="212"/>
      <c r="P1280" s="213"/>
    </row>
    <row r="1281" spans="1:16" s="210" customFormat="1" ht="22.8" x14ac:dyDescent="0.8">
      <c r="A1281" s="287"/>
      <c r="B1281" s="208"/>
      <c r="C1281" s="209"/>
      <c r="J1281" s="211"/>
      <c r="K1281" s="212"/>
      <c r="P1281" s="213"/>
    </row>
    <row r="1282" spans="1:16" s="210" customFormat="1" ht="22.8" x14ac:dyDescent="0.8">
      <c r="A1282" s="287"/>
      <c r="B1282" s="208"/>
      <c r="C1282" s="209"/>
      <c r="J1282" s="211"/>
      <c r="K1282" s="212"/>
      <c r="P1282" s="213"/>
    </row>
    <row r="1283" spans="1:16" s="210" customFormat="1" ht="22.8" x14ac:dyDescent="0.8">
      <c r="A1283" s="287"/>
      <c r="B1283" s="208"/>
      <c r="C1283" s="209"/>
      <c r="J1283" s="211"/>
      <c r="K1283" s="212"/>
      <c r="P1283" s="213"/>
    </row>
    <row r="1284" spans="1:16" s="210" customFormat="1" ht="22.8" x14ac:dyDescent="0.8">
      <c r="A1284" s="287"/>
      <c r="B1284" s="208"/>
      <c r="C1284" s="209"/>
      <c r="J1284" s="211"/>
      <c r="K1284" s="212"/>
      <c r="P1284" s="213"/>
    </row>
    <row r="1285" spans="1:16" s="210" customFormat="1" ht="22.8" x14ac:dyDescent="0.8">
      <c r="A1285" s="287"/>
      <c r="B1285" s="208"/>
      <c r="C1285" s="209"/>
      <c r="J1285" s="211"/>
      <c r="K1285" s="212"/>
      <c r="P1285" s="213"/>
    </row>
    <row r="1286" spans="1:16" s="210" customFormat="1" ht="22.8" x14ac:dyDescent="0.8">
      <c r="A1286" s="287"/>
      <c r="B1286" s="208"/>
      <c r="C1286" s="209"/>
      <c r="J1286" s="211"/>
      <c r="K1286" s="212"/>
      <c r="P1286" s="213"/>
    </row>
    <row r="1287" spans="1:16" s="210" customFormat="1" ht="22.8" x14ac:dyDescent="0.8">
      <c r="A1287" s="287"/>
      <c r="B1287" s="208"/>
      <c r="C1287" s="209"/>
      <c r="J1287" s="211"/>
      <c r="K1287" s="212"/>
      <c r="P1287" s="213"/>
    </row>
    <row r="1288" spans="1:16" s="210" customFormat="1" ht="22.8" x14ac:dyDescent="0.8">
      <c r="A1288" s="287"/>
      <c r="B1288" s="208"/>
      <c r="C1288" s="209"/>
      <c r="J1288" s="211"/>
      <c r="K1288" s="212"/>
      <c r="P1288" s="213"/>
    </row>
    <row r="1289" spans="1:16" s="210" customFormat="1" ht="22.8" x14ac:dyDescent="0.8">
      <c r="A1289" s="287"/>
      <c r="B1289" s="208"/>
      <c r="C1289" s="209"/>
      <c r="J1289" s="211"/>
      <c r="K1289" s="212"/>
      <c r="P1289" s="213"/>
    </row>
    <row r="1290" spans="1:16" s="210" customFormat="1" ht="22.8" x14ac:dyDescent="0.8">
      <c r="A1290" s="287"/>
      <c r="B1290" s="208"/>
      <c r="C1290" s="209"/>
      <c r="J1290" s="211"/>
      <c r="K1290" s="212"/>
      <c r="P1290" s="213"/>
    </row>
    <row r="1291" spans="1:16" s="210" customFormat="1" ht="22.8" x14ac:dyDescent="0.8">
      <c r="A1291" s="287"/>
      <c r="B1291" s="208"/>
      <c r="C1291" s="209"/>
      <c r="J1291" s="211"/>
      <c r="K1291" s="212"/>
      <c r="P1291" s="213"/>
    </row>
    <row r="1292" spans="1:16" s="210" customFormat="1" ht="22.8" x14ac:dyDescent="0.8">
      <c r="A1292" s="287"/>
      <c r="B1292" s="208"/>
      <c r="C1292" s="209"/>
      <c r="J1292" s="211"/>
      <c r="K1292" s="212"/>
      <c r="P1292" s="213"/>
    </row>
    <row r="1293" spans="1:16" s="210" customFormat="1" ht="22.8" x14ac:dyDescent="0.8">
      <c r="A1293" s="287"/>
      <c r="B1293" s="208"/>
      <c r="C1293" s="209"/>
      <c r="J1293" s="211"/>
      <c r="K1293" s="212"/>
      <c r="P1293" s="213"/>
    </row>
    <row r="1294" spans="1:16" s="210" customFormat="1" ht="22.8" x14ac:dyDescent="0.8">
      <c r="A1294" s="287"/>
      <c r="B1294" s="208"/>
      <c r="C1294" s="209"/>
      <c r="J1294" s="211"/>
      <c r="K1294" s="212"/>
      <c r="P1294" s="213"/>
    </row>
    <row r="1295" spans="1:16" s="210" customFormat="1" ht="22.8" x14ac:dyDescent="0.8">
      <c r="A1295" s="287"/>
      <c r="B1295" s="208"/>
      <c r="C1295" s="209"/>
      <c r="J1295" s="211"/>
      <c r="K1295" s="212"/>
      <c r="P1295" s="213"/>
    </row>
    <row r="1296" spans="1:16" s="210" customFormat="1" ht="22.8" x14ac:dyDescent="0.8">
      <c r="A1296" s="287"/>
      <c r="B1296" s="208"/>
      <c r="C1296" s="209"/>
      <c r="J1296" s="211"/>
      <c r="K1296" s="212"/>
      <c r="P1296" s="213"/>
    </row>
    <row r="1297" spans="1:16" s="210" customFormat="1" ht="22.8" x14ac:dyDescent="0.8">
      <c r="A1297" s="287"/>
      <c r="B1297" s="208"/>
      <c r="C1297" s="209"/>
      <c r="J1297" s="211"/>
      <c r="K1297" s="212"/>
      <c r="P1297" s="213"/>
    </row>
    <row r="1298" spans="1:16" s="210" customFormat="1" ht="22.8" x14ac:dyDescent="0.8">
      <c r="A1298" s="287"/>
      <c r="B1298" s="208"/>
      <c r="C1298" s="209"/>
      <c r="J1298" s="211"/>
      <c r="K1298" s="212"/>
      <c r="P1298" s="213"/>
    </row>
    <row r="1299" spans="1:16" s="210" customFormat="1" ht="22.8" x14ac:dyDescent="0.8">
      <c r="A1299" s="287"/>
      <c r="B1299" s="208"/>
      <c r="C1299" s="209"/>
      <c r="J1299" s="211"/>
      <c r="K1299" s="212"/>
      <c r="P1299" s="213"/>
    </row>
    <row r="1300" spans="1:16" s="210" customFormat="1" ht="22.8" x14ac:dyDescent="0.8">
      <c r="A1300" s="287"/>
      <c r="B1300" s="208"/>
      <c r="C1300" s="209"/>
      <c r="J1300" s="211"/>
      <c r="K1300" s="212"/>
      <c r="P1300" s="213"/>
    </row>
    <row r="1301" spans="1:16" s="210" customFormat="1" ht="22.8" x14ac:dyDescent="0.8">
      <c r="A1301" s="287"/>
      <c r="B1301" s="208"/>
      <c r="C1301" s="209"/>
      <c r="J1301" s="211"/>
      <c r="K1301" s="212"/>
      <c r="P1301" s="213"/>
    </row>
    <row r="1302" spans="1:16" s="210" customFormat="1" ht="22.8" x14ac:dyDescent="0.8">
      <c r="A1302" s="287"/>
      <c r="B1302" s="208"/>
      <c r="C1302" s="209"/>
      <c r="J1302" s="211"/>
      <c r="K1302" s="212"/>
      <c r="P1302" s="213"/>
    </row>
    <row r="1303" spans="1:16" s="210" customFormat="1" ht="22.8" x14ac:dyDescent="0.8">
      <c r="A1303" s="287"/>
      <c r="B1303" s="208"/>
      <c r="C1303" s="209"/>
      <c r="J1303" s="211"/>
      <c r="K1303" s="212"/>
      <c r="P1303" s="213"/>
    </row>
    <row r="1304" spans="1:16" s="210" customFormat="1" ht="22.8" x14ac:dyDescent="0.8">
      <c r="A1304" s="287"/>
      <c r="B1304" s="208"/>
      <c r="C1304" s="209"/>
      <c r="J1304" s="211"/>
      <c r="K1304" s="212"/>
      <c r="P1304" s="213"/>
    </row>
    <row r="1305" spans="1:16" s="210" customFormat="1" ht="22.8" x14ac:dyDescent="0.8">
      <c r="A1305" s="287"/>
      <c r="B1305" s="208"/>
      <c r="C1305" s="209"/>
      <c r="J1305" s="211"/>
      <c r="K1305" s="212"/>
      <c r="P1305" s="213"/>
    </row>
    <row r="1306" spans="1:16" s="210" customFormat="1" ht="22.8" x14ac:dyDescent="0.8">
      <c r="A1306" s="287"/>
      <c r="B1306" s="208"/>
      <c r="C1306" s="209"/>
      <c r="J1306" s="211"/>
      <c r="K1306" s="212"/>
      <c r="P1306" s="213"/>
    </row>
    <row r="1307" spans="1:16" s="210" customFormat="1" ht="22.8" x14ac:dyDescent="0.8">
      <c r="A1307" s="287"/>
      <c r="B1307" s="208"/>
      <c r="C1307" s="209"/>
      <c r="J1307" s="211"/>
      <c r="K1307" s="212"/>
      <c r="P1307" s="213"/>
    </row>
    <row r="1308" spans="1:16" s="210" customFormat="1" ht="22.8" x14ac:dyDescent="0.8">
      <c r="A1308" s="287"/>
      <c r="B1308" s="208"/>
      <c r="C1308" s="209"/>
      <c r="J1308" s="211"/>
      <c r="K1308" s="212"/>
      <c r="P1308" s="213"/>
    </row>
    <row r="1309" spans="1:16" s="210" customFormat="1" ht="22.8" x14ac:dyDescent="0.8">
      <c r="A1309" s="287"/>
      <c r="B1309" s="208"/>
      <c r="C1309" s="209"/>
      <c r="J1309" s="211"/>
      <c r="K1309" s="212"/>
      <c r="P1309" s="213"/>
    </row>
    <row r="1310" spans="1:16" s="210" customFormat="1" ht="22.8" x14ac:dyDescent="0.8">
      <c r="A1310" s="287"/>
      <c r="B1310" s="208"/>
      <c r="C1310" s="209"/>
      <c r="J1310" s="211"/>
      <c r="K1310" s="212"/>
      <c r="P1310" s="213"/>
    </row>
    <row r="1311" spans="1:16" s="210" customFormat="1" ht="22.8" x14ac:dyDescent="0.8">
      <c r="A1311" s="287"/>
      <c r="B1311" s="208"/>
      <c r="C1311" s="209"/>
      <c r="J1311" s="211"/>
      <c r="K1311" s="212"/>
      <c r="P1311" s="213"/>
    </row>
    <row r="1312" spans="1:16" s="210" customFormat="1" ht="22.8" x14ac:dyDescent="0.8">
      <c r="A1312" s="287"/>
      <c r="B1312" s="208"/>
      <c r="C1312" s="209"/>
      <c r="J1312" s="211"/>
      <c r="K1312" s="212"/>
      <c r="P1312" s="213"/>
    </row>
    <row r="1313" spans="1:16" s="210" customFormat="1" ht="22.8" x14ac:dyDescent="0.8">
      <c r="A1313" s="287"/>
      <c r="B1313" s="208"/>
      <c r="C1313" s="209"/>
      <c r="J1313" s="211"/>
      <c r="K1313" s="212"/>
      <c r="P1313" s="213"/>
    </row>
    <row r="1314" spans="1:16" s="210" customFormat="1" ht="22.8" x14ac:dyDescent="0.8">
      <c r="A1314" s="287"/>
      <c r="B1314" s="208"/>
      <c r="C1314" s="209"/>
      <c r="J1314" s="211"/>
      <c r="K1314" s="212"/>
      <c r="P1314" s="213"/>
    </row>
    <row r="1315" spans="1:16" s="210" customFormat="1" ht="22.8" x14ac:dyDescent="0.8">
      <c r="A1315" s="287"/>
      <c r="B1315" s="208"/>
      <c r="C1315" s="209"/>
      <c r="J1315" s="211"/>
      <c r="K1315" s="212"/>
      <c r="P1315" s="213"/>
    </row>
    <row r="1316" spans="1:16" s="210" customFormat="1" ht="22.8" x14ac:dyDescent="0.8">
      <c r="A1316" s="287"/>
      <c r="B1316" s="208"/>
      <c r="C1316" s="209"/>
      <c r="J1316" s="211"/>
      <c r="K1316" s="212"/>
      <c r="P1316" s="213"/>
    </row>
    <row r="1317" spans="1:16" s="210" customFormat="1" ht="22.8" x14ac:dyDescent="0.8">
      <c r="A1317" s="287"/>
      <c r="B1317" s="208"/>
      <c r="C1317" s="209"/>
      <c r="J1317" s="211"/>
      <c r="K1317" s="212"/>
      <c r="P1317" s="213"/>
    </row>
    <row r="1318" spans="1:16" s="210" customFormat="1" ht="22.8" x14ac:dyDescent="0.8">
      <c r="A1318" s="287"/>
      <c r="B1318" s="208"/>
      <c r="C1318" s="209"/>
      <c r="J1318" s="211"/>
      <c r="K1318" s="212"/>
      <c r="P1318" s="213"/>
    </row>
    <row r="1319" spans="1:16" s="210" customFormat="1" ht="22.8" x14ac:dyDescent="0.8">
      <c r="A1319" s="287"/>
      <c r="B1319" s="208"/>
      <c r="C1319" s="209"/>
      <c r="J1319" s="211"/>
      <c r="K1319" s="212"/>
      <c r="P1319" s="213"/>
    </row>
    <row r="1320" spans="1:16" s="210" customFormat="1" ht="22.8" x14ac:dyDescent="0.8">
      <c r="A1320" s="287"/>
      <c r="B1320" s="208"/>
      <c r="C1320" s="209"/>
      <c r="J1320" s="211"/>
      <c r="K1320" s="212"/>
      <c r="P1320" s="213"/>
    </row>
    <row r="1321" spans="1:16" s="210" customFormat="1" ht="22.8" x14ac:dyDescent="0.8">
      <c r="A1321" s="287"/>
      <c r="B1321" s="208"/>
      <c r="C1321" s="209"/>
      <c r="J1321" s="211"/>
      <c r="K1321" s="212"/>
      <c r="P1321" s="213"/>
    </row>
    <row r="1322" spans="1:16" s="210" customFormat="1" ht="22.8" x14ac:dyDescent="0.8">
      <c r="A1322" s="287"/>
      <c r="B1322" s="208"/>
      <c r="C1322" s="209"/>
      <c r="J1322" s="211"/>
      <c r="K1322" s="212"/>
      <c r="P1322" s="213"/>
    </row>
    <row r="1323" spans="1:16" s="210" customFormat="1" ht="22.8" x14ac:dyDescent="0.8">
      <c r="A1323" s="287"/>
      <c r="B1323" s="208"/>
      <c r="C1323" s="209"/>
      <c r="J1323" s="211"/>
      <c r="K1323" s="212"/>
      <c r="P1323" s="213"/>
    </row>
    <row r="1324" spans="1:16" s="210" customFormat="1" ht="22.8" x14ac:dyDescent="0.8">
      <c r="A1324" s="287"/>
      <c r="B1324" s="208"/>
      <c r="C1324" s="209"/>
      <c r="J1324" s="211"/>
      <c r="K1324" s="212"/>
      <c r="P1324" s="213"/>
    </row>
    <row r="1325" spans="1:16" s="210" customFormat="1" ht="22.8" x14ac:dyDescent="0.8">
      <c r="A1325" s="287"/>
      <c r="B1325" s="208"/>
      <c r="C1325" s="209"/>
      <c r="J1325" s="211"/>
      <c r="K1325" s="212"/>
      <c r="P1325" s="213"/>
    </row>
    <row r="1326" spans="1:16" s="210" customFormat="1" ht="22.8" x14ac:dyDescent="0.8">
      <c r="A1326" s="287"/>
      <c r="B1326" s="208"/>
      <c r="C1326" s="209"/>
      <c r="J1326" s="211"/>
      <c r="K1326" s="212"/>
      <c r="P1326" s="213"/>
    </row>
    <row r="1327" spans="1:16" s="210" customFormat="1" ht="22.8" x14ac:dyDescent="0.8">
      <c r="A1327" s="287"/>
      <c r="B1327" s="208"/>
      <c r="C1327" s="209"/>
      <c r="J1327" s="211"/>
      <c r="K1327" s="212"/>
      <c r="P1327" s="213"/>
    </row>
    <row r="1328" spans="1:16" s="210" customFormat="1" ht="22.8" x14ac:dyDescent="0.8">
      <c r="A1328" s="287"/>
      <c r="B1328" s="208"/>
      <c r="C1328" s="209"/>
      <c r="J1328" s="211"/>
      <c r="K1328" s="212"/>
      <c r="P1328" s="213"/>
    </row>
    <row r="1329" spans="1:16" s="210" customFormat="1" ht="22.8" x14ac:dyDescent="0.8">
      <c r="A1329" s="287"/>
      <c r="B1329" s="208"/>
      <c r="C1329" s="209"/>
      <c r="J1329" s="211"/>
      <c r="K1329" s="212"/>
      <c r="P1329" s="213"/>
    </row>
    <row r="1330" spans="1:16" s="210" customFormat="1" ht="22.8" x14ac:dyDescent="0.8">
      <c r="A1330" s="287"/>
      <c r="B1330" s="208"/>
      <c r="C1330" s="209"/>
      <c r="J1330" s="211"/>
      <c r="K1330" s="212"/>
      <c r="P1330" s="213"/>
    </row>
    <row r="1331" spans="1:16" s="210" customFormat="1" ht="22.8" x14ac:dyDescent="0.8">
      <c r="A1331" s="287"/>
      <c r="B1331" s="208"/>
      <c r="C1331" s="209"/>
      <c r="J1331" s="211"/>
      <c r="K1331" s="212"/>
      <c r="P1331" s="213"/>
    </row>
    <row r="1332" spans="1:16" s="210" customFormat="1" ht="22.8" x14ac:dyDescent="0.8">
      <c r="A1332" s="287"/>
      <c r="B1332" s="208"/>
      <c r="C1332" s="209"/>
      <c r="J1332" s="211"/>
      <c r="K1332" s="212"/>
      <c r="P1332" s="213"/>
    </row>
    <row r="1333" spans="1:16" s="210" customFormat="1" ht="22.8" x14ac:dyDescent="0.8">
      <c r="A1333" s="287"/>
      <c r="B1333" s="208"/>
      <c r="C1333" s="209"/>
      <c r="J1333" s="211"/>
      <c r="K1333" s="212"/>
      <c r="P1333" s="213"/>
    </row>
    <row r="1334" spans="1:16" s="210" customFormat="1" ht="22.8" x14ac:dyDescent="0.8">
      <c r="A1334" s="287"/>
      <c r="B1334" s="208"/>
      <c r="C1334" s="209"/>
      <c r="J1334" s="211"/>
      <c r="K1334" s="212"/>
      <c r="P1334" s="213"/>
    </row>
    <row r="1335" spans="1:16" s="210" customFormat="1" ht="22.8" x14ac:dyDescent="0.8">
      <c r="A1335" s="287"/>
      <c r="B1335" s="208"/>
      <c r="C1335" s="209"/>
      <c r="J1335" s="211"/>
      <c r="K1335" s="212"/>
      <c r="P1335" s="213"/>
    </row>
    <row r="1336" spans="1:16" s="210" customFormat="1" ht="22.8" x14ac:dyDescent="0.8">
      <c r="A1336" s="287"/>
      <c r="B1336" s="208"/>
      <c r="C1336" s="209"/>
      <c r="J1336" s="211"/>
      <c r="K1336" s="212"/>
      <c r="P1336" s="213"/>
    </row>
    <row r="1337" spans="1:16" s="210" customFormat="1" ht="22.8" x14ac:dyDescent="0.8">
      <c r="A1337" s="287"/>
      <c r="B1337" s="208"/>
      <c r="C1337" s="209"/>
      <c r="J1337" s="211"/>
      <c r="K1337" s="212"/>
      <c r="P1337" s="213"/>
    </row>
    <row r="1338" spans="1:16" s="210" customFormat="1" ht="22.8" x14ac:dyDescent="0.8">
      <c r="A1338" s="287"/>
      <c r="B1338" s="208"/>
      <c r="C1338" s="209"/>
      <c r="J1338" s="211"/>
      <c r="K1338" s="212"/>
      <c r="P1338" s="213"/>
    </row>
    <row r="1339" spans="1:16" s="210" customFormat="1" ht="22.8" x14ac:dyDescent="0.8">
      <c r="A1339" s="287"/>
      <c r="B1339" s="208"/>
      <c r="C1339" s="209"/>
      <c r="J1339" s="211"/>
      <c r="K1339" s="212"/>
      <c r="P1339" s="213"/>
    </row>
    <row r="1340" spans="1:16" s="210" customFormat="1" ht="22.8" x14ac:dyDescent="0.8">
      <c r="A1340" s="287"/>
      <c r="B1340" s="208"/>
      <c r="C1340" s="209"/>
      <c r="J1340" s="211"/>
      <c r="K1340" s="212"/>
      <c r="P1340" s="213"/>
    </row>
    <row r="1341" spans="1:16" s="210" customFormat="1" ht="22.8" x14ac:dyDescent="0.8">
      <c r="A1341" s="287"/>
      <c r="B1341" s="208"/>
      <c r="C1341" s="209"/>
      <c r="J1341" s="211"/>
      <c r="K1341" s="212"/>
      <c r="P1341" s="213"/>
    </row>
    <row r="1342" spans="1:16" s="210" customFormat="1" ht="22.8" x14ac:dyDescent="0.8">
      <c r="A1342" s="287"/>
      <c r="B1342" s="208"/>
      <c r="C1342" s="209"/>
      <c r="J1342" s="211"/>
      <c r="K1342" s="212"/>
      <c r="P1342" s="213"/>
    </row>
    <row r="1343" spans="1:16" s="210" customFormat="1" ht="22.8" x14ac:dyDescent="0.8">
      <c r="A1343" s="287"/>
      <c r="B1343" s="208"/>
      <c r="C1343" s="209"/>
      <c r="J1343" s="211"/>
      <c r="K1343" s="212"/>
      <c r="P1343" s="213"/>
    </row>
    <row r="1344" spans="1:16" s="210" customFormat="1" ht="22.8" x14ac:dyDescent="0.8">
      <c r="A1344" s="287"/>
      <c r="B1344" s="208"/>
      <c r="C1344" s="209"/>
      <c r="J1344" s="211"/>
      <c r="K1344" s="212"/>
      <c r="P1344" s="213"/>
    </row>
    <row r="1345" spans="1:16" s="210" customFormat="1" ht="22.8" x14ac:dyDescent="0.8">
      <c r="A1345" s="287"/>
      <c r="B1345" s="208"/>
      <c r="C1345" s="209"/>
      <c r="J1345" s="211"/>
      <c r="K1345" s="212"/>
      <c r="P1345" s="213"/>
    </row>
    <row r="1346" spans="1:16" s="210" customFormat="1" ht="22.8" x14ac:dyDescent="0.8">
      <c r="A1346" s="287"/>
      <c r="B1346" s="208"/>
      <c r="C1346" s="209"/>
      <c r="J1346" s="211"/>
      <c r="K1346" s="212"/>
      <c r="P1346" s="213"/>
    </row>
    <row r="1347" spans="1:16" s="210" customFormat="1" ht="22.8" x14ac:dyDescent="0.8">
      <c r="A1347" s="287"/>
      <c r="B1347" s="208"/>
      <c r="C1347" s="209"/>
      <c r="J1347" s="211"/>
      <c r="K1347" s="212"/>
      <c r="P1347" s="213"/>
    </row>
    <row r="1348" spans="1:16" s="210" customFormat="1" ht="22.8" x14ac:dyDescent="0.8">
      <c r="A1348" s="287"/>
      <c r="B1348" s="208"/>
      <c r="C1348" s="209"/>
      <c r="J1348" s="211"/>
      <c r="K1348" s="212"/>
      <c r="P1348" s="213"/>
    </row>
    <row r="1349" spans="1:16" s="210" customFormat="1" ht="22.8" x14ac:dyDescent="0.8">
      <c r="A1349" s="287"/>
      <c r="B1349" s="208"/>
      <c r="C1349" s="209"/>
      <c r="J1349" s="211"/>
      <c r="K1349" s="212"/>
      <c r="P1349" s="213"/>
    </row>
    <row r="1350" spans="1:16" s="210" customFormat="1" ht="22.8" x14ac:dyDescent="0.8">
      <c r="A1350" s="287"/>
      <c r="B1350" s="208"/>
      <c r="C1350" s="209"/>
      <c r="J1350" s="211"/>
      <c r="K1350" s="212"/>
      <c r="P1350" s="213"/>
    </row>
    <row r="1351" spans="1:16" s="210" customFormat="1" ht="22.8" x14ac:dyDescent="0.8">
      <c r="A1351" s="287"/>
      <c r="B1351" s="208"/>
      <c r="C1351" s="209"/>
      <c r="J1351" s="211"/>
      <c r="K1351" s="212"/>
      <c r="P1351" s="213"/>
    </row>
    <row r="1352" spans="1:16" s="210" customFormat="1" ht="22.8" x14ac:dyDescent="0.8">
      <c r="A1352" s="287"/>
      <c r="B1352" s="208"/>
      <c r="C1352" s="209"/>
      <c r="J1352" s="211"/>
      <c r="K1352" s="212"/>
      <c r="P1352" s="213"/>
    </row>
    <row r="1353" spans="1:16" s="210" customFormat="1" ht="22.8" x14ac:dyDescent="0.8">
      <c r="A1353" s="287"/>
      <c r="B1353" s="208"/>
      <c r="C1353" s="209"/>
      <c r="J1353" s="211"/>
      <c r="K1353" s="212"/>
      <c r="P1353" s="213"/>
    </row>
    <row r="1354" spans="1:16" s="210" customFormat="1" ht="22.8" x14ac:dyDescent="0.8">
      <c r="A1354" s="287"/>
      <c r="B1354" s="208"/>
      <c r="C1354" s="209"/>
      <c r="J1354" s="211"/>
      <c r="K1354" s="212"/>
      <c r="P1354" s="213"/>
    </row>
    <row r="1355" spans="1:16" s="210" customFormat="1" ht="22.8" x14ac:dyDescent="0.8">
      <c r="A1355" s="287"/>
      <c r="B1355" s="208"/>
      <c r="C1355" s="209"/>
      <c r="J1355" s="211"/>
      <c r="K1355" s="212"/>
      <c r="P1355" s="213"/>
    </row>
    <row r="1356" spans="1:16" s="210" customFormat="1" ht="22.8" x14ac:dyDescent="0.8">
      <c r="A1356" s="287"/>
      <c r="B1356" s="208"/>
      <c r="C1356" s="209"/>
      <c r="J1356" s="211"/>
      <c r="K1356" s="212"/>
      <c r="P1356" s="213"/>
    </row>
    <row r="1357" spans="1:16" s="210" customFormat="1" ht="22.8" x14ac:dyDescent="0.8">
      <c r="A1357" s="287"/>
      <c r="B1357" s="208"/>
      <c r="C1357" s="209"/>
      <c r="J1357" s="211"/>
      <c r="K1357" s="212"/>
      <c r="P1357" s="213"/>
    </row>
    <row r="1358" spans="1:16" s="210" customFormat="1" ht="22.8" x14ac:dyDescent="0.8">
      <c r="A1358" s="287"/>
      <c r="B1358" s="208"/>
      <c r="C1358" s="209"/>
      <c r="J1358" s="211"/>
      <c r="K1358" s="212"/>
      <c r="P1358" s="213"/>
    </row>
    <row r="1359" spans="1:16" s="210" customFormat="1" ht="22.8" x14ac:dyDescent="0.8">
      <c r="A1359" s="287"/>
      <c r="B1359" s="208"/>
      <c r="C1359" s="209"/>
      <c r="J1359" s="211"/>
      <c r="K1359" s="212"/>
      <c r="P1359" s="213"/>
    </row>
    <row r="1360" spans="1:16" s="210" customFormat="1" ht="22.8" x14ac:dyDescent="0.8">
      <c r="A1360" s="287"/>
      <c r="B1360" s="208"/>
      <c r="C1360" s="209"/>
      <c r="J1360" s="211"/>
      <c r="K1360" s="212"/>
      <c r="P1360" s="213"/>
    </row>
    <row r="1361" spans="1:16" s="210" customFormat="1" ht="22.8" x14ac:dyDescent="0.8">
      <c r="A1361" s="287"/>
      <c r="B1361" s="208"/>
      <c r="C1361" s="209"/>
      <c r="J1361" s="211"/>
      <c r="K1361" s="212"/>
      <c r="P1361" s="213"/>
    </row>
    <row r="1362" spans="1:16" s="210" customFormat="1" ht="22.8" x14ac:dyDescent="0.8">
      <c r="A1362" s="287"/>
      <c r="B1362" s="208"/>
      <c r="C1362" s="209"/>
      <c r="J1362" s="211"/>
      <c r="K1362" s="212"/>
      <c r="P1362" s="213"/>
    </row>
    <row r="1363" spans="1:16" s="210" customFormat="1" ht="22.8" x14ac:dyDescent="0.8">
      <c r="A1363" s="287"/>
      <c r="B1363" s="208"/>
      <c r="C1363" s="209"/>
      <c r="J1363" s="211"/>
      <c r="K1363" s="212"/>
      <c r="P1363" s="213"/>
    </row>
    <row r="1364" spans="1:16" s="210" customFormat="1" ht="22.8" x14ac:dyDescent="0.8">
      <c r="A1364" s="287"/>
      <c r="B1364" s="208"/>
      <c r="C1364" s="209"/>
      <c r="J1364" s="211"/>
      <c r="K1364" s="212"/>
      <c r="P1364" s="213"/>
    </row>
    <row r="1365" spans="1:16" s="210" customFormat="1" ht="22.8" x14ac:dyDescent="0.8">
      <c r="A1365" s="287"/>
      <c r="B1365" s="208"/>
      <c r="C1365" s="209"/>
      <c r="J1365" s="211"/>
      <c r="K1365" s="212"/>
      <c r="P1365" s="213"/>
    </row>
    <row r="1366" spans="1:16" s="210" customFormat="1" ht="22.8" x14ac:dyDescent="0.8">
      <c r="A1366" s="287"/>
      <c r="B1366" s="208"/>
      <c r="C1366" s="209"/>
      <c r="J1366" s="211"/>
      <c r="K1366" s="212"/>
      <c r="P1366" s="213"/>
    </row>
    <row r="1367" spans="1:16" s="210" customFormat="1" ht="22.8" x14ac:dyDescent="0.8">
      <c r="A1367" s="287"/>
      <c r="B1367" s="208"/>
      <c r="C1367" s="209"/>
      <c r="J1367" s="211"/>
      <c r="K1367" s="212"/>
      <c r="P1367" s="213"/>
    </row>
    <row r="1368" spans="1:16" s="210" customFormat="1" ht="22.8" x14ac:dyDescent="0.8">
      <c r="A1368" s="287"/>
      <c r="B1368" s="208"/>
      <c r="C1368" s="209"/>
      <c r="J1368" s="211"/>
      <c r="K1368" s="212"/>
      <c r="P1368" s="213"/>
    </row>
    <row r="1369" spans="1:16" s="210" customFormat="1" ht="22.8" x14ac:dyDescent="0.8">
      <c r="A1369" s="287"/>
      <c r="B1369" s="208"/>
      <c r="C1369" s="209"/>
      <c r="J1369" s="211"/>
      <c r="K1369" s="212"/>
      <c r="P1369" s="213"/>
    </row>
    <row r="1370" spans="1:16" s="210" customFormat="1" ht="22.8" x14ac:dyDescent="0.8">
      <c r="A1370" s="287"/>
      <c r="B1370" s="208"/>
      <c r="C1370" s="209"/>
      <c r="J1370" s="211"/>
      <c r="K1370" s="212"/>
      <c r="P1370" s="213"/>
    </row>
    <row r="1371" spans="1:16" s="210" customFormat="1" ht="22.8" x14ac:dyDescent="0.8">
      <c r="A1371" s="287"/>
      <c r="B1371" s="208"/>
      <c r="C1371" s="209"/>
      <c r="J1371" s="211"/>
      <c r="K1371" s="212"/>
      <c r="P1371" s="213"/>
    </row>
    <row r="1372" spans="1:16" s="210" customFormat="1" ht="22.8" x14ac:dyDescent="0.8">
      <c r="A1372" s="287"/>
      <c r="B1372" s="208"/>
      <c r="C1372" s="209"/>
      <c r="J1372" s="211"/>
      <c r="K1372" s="212"/>
      <c r="P1372" s="213"/>
    </row>
    <row r="1373" spans="1:16" s="210" customFormat="1" ht="22.8" x14ac:dyDescent="0.8">
      <c r="A1373" s="287"/>
      <c r="B1373" s="208"/>
      <c r="C1373" s="209"/>
      <c r="J1373" s="211"/>
      <c r="K1373" s="212"/>
      <c r="P1373" s="213"/>
    </row>
    <row r="1374" spans="1:16" s="210" customFormat="1" ht="22.8" x14ac:dyDescent="0.8">
      <c r="A1374" s="287"/>
      <c r="B1374" s="208"/>
      <c r="C1374" s="209"/>
      <c r="J1374" s="211"/>
      <c r="K1374" s="212"/>
      <c r="P1374" s="213"/>
    </row>
    <row r="1375" spans="1:16" s="210" customFormat="1" ht="22.8" x14ac:dyDescent="0.8">
      <c r="A1375" s="287"/>
      <c r="B1375" s="208"/>
      <c r="C1375" s="209"/>
      <c r="J1375" s="211"/>
      <c r="K1375" s="212"/>
      <c r="P1375" s="213"/>
    </row>
    <row r="1376" spans="1:16" s="210" customFormat="1" ht="22.8" x14ac:dyDescent="0.8">
      <c r="A1376" s="287"/>
      <c r="B1376" s="208"/>
      <c r="C1376" s="209"/>
      <c r="J1376" s="211"/>
      <c r="K1376" s="212"/>
      <c r="P1376" s="213"/>
    </row>
    <row r="1377" spans="1:16" s="210" customFormat="1" ht="22.8" x14ac:dyDescent="0.8">
      <c r="A1377" s="287"/>
      <c r="B1377" s="208"/>
      <c r="C1377" s="209"/>
      <c r="J1377" s="211"/>
      <c r="K1377" s="212"/>
      <c r="P1377" s="213"/>
    </row>
    <row r="1378" spans="1:16" s="210" customFormat="1" ht="22.8" x14ac:dyDescent="0.8">
      <c r="A1378" s="287"/>
      <c r="B1378" s="208"/>
      <c r="C1378" s="209"/>
      <c r="J1378" s="211"/>
      <c r="K1378" s="212"/>
      <c r="P1378" s="213"/>
    </row>
    <row r="1379" spans="1:16" s="210" customFormat="1" ht="22.8" x14ac:dyDescent="0.8">
      <c r="A1379" s="287"/>
      <c r="B1379" s="208"/>
      <c r="C1379" s="209"/>
      <c r="J1379" s="211"/>
      <c r="K1379" s="212"/>
      <c r="P1379" s="213"/>
    </row>
    <row r="1380" spans="1:16" s="210" customFormat="1" ht="22.8" x14ac:dyDescent="0.8">
      <c r="A1380" s="287"/>
      <c r="B1380" s="208"/>
      <c r="C1380" s="209"/>
      <c r="J1380" s="211"/>
      <c r="K1380" s="212"/>
      <c r="P1380" s="213"/>
    </row>
    <row r="1381" spans="1:16" s="210" customFormat="1" ht="22.8" x14ac:dyDescent="0.8">
      <c r="A1381" s="287"/>
      <c r="B1381" s="208"/>
      <c r="C1381" s="209"/>
      <c r="J1381" s="211"/>
      <c r="K1381" s="212"/>
      <c r="P1381" s="213"/>
    </row>
    <row r="1382" spans="1:16" s="210" customFormat="1" ht="22.8" x14ac:dyDescent="0.8">
      <c r="A1382" s="287"/>
      <c r="B1382" s="208"/>
      <c r="C1382" s="209"/>
      <c r="J1382" s="211"/>
      <c r="K1382" s="212"/>
      <c r="P1382" s="213"/>
    </row>
    <row r="1383" spans="1:16" s="210" customFormat="1" ht="22.8" x14ac:dyDescent="0.8">
      <c r="A1383" s="287"/>
      <c r="B1383" s="208"/>
      <c r="C1383" s="209"/>
      <c r="J1383" s="211"/>
      <c r="K1383" s="212"/>
      <c r="P1383" s="213"/>
    </row>
    <row r="1384" spans="1:16" s="210" customFormat="1" ht="22.8" x14ac:dyDescent="0.8">
      <c r="A1384" s="287"/>
      <c r="B1384" s="208"/>
      <c r="C1384" s="209"/>
      <c r="J1384" s="211"/>
      <c r="K1384" s="212"/>
      <c r="P1384" s="213"/>
    </row>
    <row r="1385" spans="1:16" s="210" customFormat="1" ht="22.8" x14ac:dyDescent="0.8">
      <c r="A1385" s="287"/>
      <c r="B1385" s="208"/>
      <c r="C1385" s="209"/>
      <c r="J1385" s="211"/>
      <c r="K1385" s="212"/>
      <c r="P1385" s="213"/>
    </row>
    <row r="1386" spans="1:16" s="210" customFormat="1" ht="22.8" x14ac:dyDescent="0.8">
      <c r="A1386" s="287"/>
      <c r="B1386" s="208"/>
      <c r="C1386" s="209"/>
      <c r="J1386" s="211"/>
      <c r="K1386" s="212"/>
      <c r="P1386" s="213"/>
    </row>
    <row r="1387" spans="1:16" s="210" customFormat="1" ht="22.8" x14ac:dyDescent="0.8">
      <c r="A1387" s="287"/>
      <c r="B1387" s="208"/>
      <c r="C1387" s="209"/>
      <c r="J1387" s="211"/>
      <c r="K1387" s="212"/>
      <c r="P1387" s="213"/>
    </row>
    <row r="1388" spans="1:16" s="210" customFormat="1" ht="22.8" x14ac:dyDescent="0.8">
      <c r="A1388" s="287"/>
      <c r="B1388" s="208"/>
      <c r="C1388" s="209"/>
      <c r="J1388" s="211"/>
      <c r="K1388" s="212"/>
      <c r="P1388" s="213"/>
    </row>
    <row r="1389" spans="1:16" s="210" customFormat="1" ht="22.8" x14ac:dyDescent="0.8">
      <c r="A1389" s="287"/>
      <c r="B1389" s="208"/>
      <c r="C1389" s="209"/>
      <c r="J1389" s="211"/>
      <c r="K1389" s="212"/>
      <c r="P1389" s="213"/>
    </row>
    <row r="1390" spans="1:16" s="210" customFormat="1" ht="22.8" x14ac:dyDescent="0.8">
      <c r="A1390" s="287"/>
      <c r="B1390" s="208"/>
      <c r="C1390" s="209"/>
      <c r="J1390" s="211"/>
      <c r="K1390" s="212"/>
      <c r="P1390" s="213"/>
    </row>
    <row r="1391" spans="1:16" s="210" customFormat="1" ht="22.8" x14ac:dyDescent="0.8">
      <c r="A1391" s="287"/>
      <c r="B1391" s="208"/>
      <c r="C1391" s="209"/>
      <c r="J1391" s="211"/>
      <c r="K1391" s="212"/>
      <c r="P1391" s="213"/>
    </row>
    <row r="1392" spans="1:16" s="210" customFormat="1" ht="22.8" x14ac:dyDescent="0.8">
      <c r="A1392" s="287"/>
      <c r="B1392" s="208"/>
      <c r="C1392" s="209"/>
      <c r="J1392" s="211"/>
      <c r="K1392" s="212"/>
      <c r="P1392" s="213"/>
    </row>
    <row r="1393" spans="1:16" s="210" customFormat="1" ht="22.8" x14ac:dyDescent="0.8">
      <c r="A1393" s="287"/>
      <c r="B1393" s="208"/>
      <c r="C1393" s="209"/>
      <c r="J1393" s="211"/>
      <c r="K1393" s="212"/>
      <c r="P1393" s="213"/>
    </row>
    <row r="1394" spans="1:16" s="210" customFormat="1" ht="22.8" x14ac:dyDescent="0.8">
      <c r="A1394" s="287"/>
      <c r="B1394" s="208"/>
      <c r="C1394" s="209"/>
      <c r="J1394" s="211"/>
      <c r="K1394" s="212"/>
      <c r="P1394" s="213"/>
    </row>
    <row r="1395" spans="1:16" s="210" customFormat="1" ht="22.8" x14ac:dyDescent="0.8">
      <c r="A1395" s="287"/>
      <c r="B1395" s="208"/>
      <c r="C1395" s="209"/>
      <c r="J1395" s="211"/>
      <c r="K1395" s="212"/>
      <c r="P1395" s="213"/>
    </row>
    <row r="1396" spans="1:16" s="210" customFormat="1" ht="22.8" x14ac:dyDescent="0.8">
      <c r="A1396" s="287"/>
      <c r="B1396" s="208"/>
      <c r="C1396" s="209"/>
      <c r="J1396" s="211"/>
      <c r="K1396" s="212"/>
      <c r="P1396" s="213"/>
    </row>
    <row r="1397" spans="1:16" s="210" customFormat="1" ht="22.8" x14ac:dyDescent="0.8">
      <c r="A1397" s="287"/>
      <c r="B1397" s="208"/>
      <c r="C1397" s="209"/>
      <c r="J1397" s="211"/>
      <c r="K1397" s="212"/>
      <c r="P1397" s="213"/>
    </row>
    <row r="1398" spans="1:16" s="210" customFormat="1" ht="22.8" x14ac:dyDescent="0.8">
      <c r="A1398" s="287"/>
      <c r="B1398" s="208"/>
      <c r="C1398" s="209"/>
      <c r="J1398" s="211"/>
      <c r="K1398" s="212"/>
      <c r="P1398" s="213"/>
    </row>
    <row r="1399" spans="1:16" s="210" customFormat="1" ht="22.8" x14ac:dyDescent="0.8">
      <c r="A1399" s="287"/>
      <c r="B1399" s="208"/>
      <c r="C1399" s="209"/>
      <c r="J1399" s="211"/>
      <c r="K1399" s="212"/>
      <c r="P1399" s="213"/>
    </row>
    <row r="1400" spans="1:16" s="210" customFormat="1" ht="22.8" x14ac:dyDescent="0.8">
      <c r="A1400" s="287"/>
      <c r="B1400" s="208"/>
      <c r="C1400" s="209"/>
      <c r="J1400" s="211"/>
      <c r="K1400" s="212"/>
      <c r="P1400" s="213"/>
    </row>
    <row r="1401" spans="1:16" s="210" customFormat="1" ht="22.8" x14ac:dyDescent="0.8">
      <c r="A1401" s="287"/>
      <c r="B1401" s="208"/>
      <c r="C1401" s="209"/>
      <c r="J1401" s="211"/>
      <c r="K1401" s="212"/>
      <c r="P1401" s="213"/>
    </row>
    <row r="1402" spans="1:16" s="210" customFormat="1" ht="22.8" x14ac:dyDescent="0.8">
      <c r="A1402" s="287"/>
      <c r="B1402" s="208"/>
      <c r="C1402" s="209"/>
      <c r="J1402" s="211"/>
      <c r="K1402" s="212"/>
      <c r="P1402" s="213"/>
    </row>
    <row r="1403" spans="1:16" s="210" customFormat="1" ht="22.8" x14ac:dyDescent="0.8">
      <c r="A1403" s="287"/>
      <c r="B1403" s="208"/>
      <c r="C1403" s="209"/>
      <c r="J1403" s="211"/>
      <c r="K1403" s="212"/>
      <c r="P1403" s="213"/>
    </row>
    <row r="1404" spans="1:16" s="210" customFormat="1" ht="22.8" x14ac:dyDescent="0.8">
      <c r="A1404" s="287"/>
      <c r="B1404" s="208"/>
      <c r="C1404" s="209"/>
      <c r="J1404" s="211"/>
      <c r="K1404" s="212"/>
      <c r="P1404" s="213"/>
    </row>
    <row r="1405" spans="1:16" s="210" customFormat="1" ht="22.8" x14ac:dyDescent="0.8">
      <c r="A1405" s="287"/>
      <c r="B1405" s="208"/>
      <c r="C1405" s="209"/>
      <c r="J1405" s="211"/>
      <c r="K1405" s="212"/>
      <c r="P1405" s="213"/>
    </row>
    <row r="1406" spans="1:16" s="210" customFormat="1" ht="22.8" x14ac:dyDescent="0.8">
      <c r="A1406" s="287"/>
      <c r="B1406" s="208"/>
      <c r="C1406" s="209"/>
      <c r="J1406" s="211"/>
      <c r="K1406" s="212"/>
      <c r="P1406" s="213"/>
    </row>
    <row r="1407" spans="1:16" s="210" customFormat="1" ht="22.8" x14ac:dyDescent="0.8">
      <c r="A1407" s="287"/>
      <c r="B1407" s="208"/>
      <c r="C1407" s="209"/>
      <c r="J1407" s="211"/>
      <c r="K1407" s="212"/>
      <c r="P1407" s="213"/>
    </row>
    <row r="1408" spans="1:16" s="210" customFormat="1" ht="22.8" x14ac:dyDescent="0.8">
      <c r="A1408" s="287"/>
      <c r="B1408" s="208"/>
      <c r="C1408" s="209"/>
      <c r="J1408" s="211"/>
      <c r="K1408" s="212"/>
      <c r="P1408" s="213"/>
    </row>
    <row r="1409" spans="1:16" s="210" customFormat="1" ht="22.8" x14ac:dyDescent="0.8">
      <c r="A1409" s="287"/>
      <c r="B1409" s="208"/>
      <c r="C1409" s="209"/>
      <c r="J1409" s="211"/>
      <c r="K1409" s="212"/>
      <c r="P1409" s="213"/>
    </row>
    <row r="1410" spans="1:16" s="210" customFormat="1" ht="22.8" x14ac:dyDescent="0.8">
      <c r="A1410" s="287"/>
      <c r="B1410" s="208"/>
      <c r="C1410" s="209"/>
      <c r="J1410" s="211"/>
      <c r="K1410" s="212"/>
      <c r="P1410" s="213"/>
    </row>
    <row r="1411" spans="1:16" s="210" customFormat="1" ht="22.8" x14ac:dyDescent="0.8">
      <c r="A1411" s="287"/>
      <c r="B1411" s="208"/>
      <c r="C1411" s="209"/>
      <c r="J1411" s="211"/>
      <c r="K1411" s="212"/>
      <c r="P1411" s="213"/>
    </row>
    <row r="1412" spans="1:16" s="210" customFormat="1" ht="22.8" x14ac:dyDescent="0.8">
      <c r="A1412" s="287"/>
      <c r="B1412" s="208"/>
      <c r="C1412" s="209"/>
      <c r="J1412" s="211"/>
      <c r="K1412" s="212"/>
      <c r="P1412" s="213"/>
    </row>
    <row r="1413" spans="1:16" s="210" customFormat="1" ht="22.8" x14ac:dyDescent="0.8">
      <c r="A1413" s="287"/>
      <c r="B1413" s="208"/>
      <c r="C1413" s="209"/>
      <c r="J1413" s="211"/>
      <c r="K1413" s="212"/>
      <c r="P1413" s="213"/>
    </row>
    <row r="1414" spans="1:16" s="210" customFormat="1" ht="22.8" x14ac:dyDescent="0.8">
      <c r="A1414" s="287"/>
      <c r="B1414" s="208"/>
      <c r="C1414" s="209"/>
      <c r="J1414" s="211"/>
      <c r="K1414" s="212"/>
      <c r="P1414" s="213"/>
    </row>
    <row r="1415" spans="1:16" s="210" customFormat="1" ht="22.8" x14ac:dyDescent="0.8">
      <c r="A1415" s="287"/>
      <c r="B1415" s="208"/>
      <c r="C1415" s="209"/>
      <c r="J1415" s="211"/>
      <c r="K1415" s="212"/>
      <c r="P1415" s="213"/>
    </row>
    <row r="1416" spans="1:16" s="210" customFormat="1" ht="22.8" x14ac:dyDescent="0.8">
      <c r="A1416" s="287"/>
      <c r="B1416" s="208"/>
      <c r="C1416" s="209"/>
      <c r="J1416" s="211"/>
      <c r="K1416" s="212"/>
      <c r="P1416" s="213"/>
    </row>
    <row r="1417" spans="1:16" s="210" customFormat="1" ht="22.8" x14ac:dyDescent="0.8">
      <c r="A1417" s="287"/>
      <c r="B1417" s="208"/>
      <c r="C1417" s="209"/>
      <c r="J1417" s="211"/>
      <c r="K1417" s="212"/>
      <c r="P1417" s="213"/>
    </row>
    <row r="1418" spans="1:16" s="210" customFormat="1" ht="22.8" x14ac:dyDescent="0.8">
      <c r="A1418" s="287"/>
      <c r="B1418" s="208"/>
      <c r="C1418" s="209"/>
      <c r="J1418" s="211"/>
      <c r="K1418" s="212"/>
      <c r="P1418" s="213"/>
    </row>
    <row r="1419" spans="1:16" s="210" customFormat="1" ht="22.8" x14ac:dyDescent="0.8">
      <c r="A1419" s="287"/>
      <c r="B1419" s="208"/>
      <c r="C1419" s="209"/>
      <c r="J1419" s="211"/>
      <c r="K1419" s="212"/>
      <c r="P1419" s="213"/>
    </row>
    <row r="1420" spans="1:16" s="210" customFormat="1" ht="22.8" x14ac:dyDescent="0.8">
      <c r="A1420" s="287"/>
      <c r="B1420" s="208"/>
      <c r="C1420" s="209"/>
      <c r="J1420" s="211"/>
      <c r="K1420" s="212"/>
      <c r="P1420" s="213"/>
    </row>
    <row r="1421" spans="1:16" s="210" customFormat="1" ht="22.8" x14ac:dyDescent="0.8">
      <c r="A1421" s="287"/>
      <c r="B1421" s="208"/>
      <c r="C1421" s="209"/>
      <c r="J1421" s="211"/>
      <c r="K1421" s="212"/>
      <c r="P1421" s="213"/>
    </row>
    <row r="1422" spans="1:16" s="210" customFormat="1" ht="22.8" x14ac:dyDescent="0.8">
      <c r="A1422" s="287"/>
      <c r="B1422" s="208"/>
      <c r="C1422" s="209"/>
      <c r="J1422" s="211"/>
      <c r="K1422" s="212"/>
      <c r="P1422" s="213"/>
    </row>
    <row r="1423" spans="1:16" s="210" customFormat="1" ht="22.8" x14ac:dyDescent="0.8">
      <c r="A1423" s="287"/>
      <c r="B1423" s="208"/>
      <c r="C1423" s="209"/>
      <c r="J1423" s="211"/>
      <c r="K1423" s="212"/>
      <c r="P1423" s="213"/>
    </row>
    <row r="1424" spans="1:16" s="210" customFormat="1" ht="22.8" x14ac:dyDescent="0.8">
      <c r="A1424" s="287"/>
      <c r="B1424" s="208"/>
      <c r="C1424" s="209"/>
      <c r="J1424" s="211"/>
      <c r="K1424" s="212"/>
      <c r="P1424" s="213"/>
    </row>
    <row r="1425" spans="1:16" s="210" customFormat="1" ht="22.8" x14ac:dyDescent="0.8">
      <c r="A1425" s="287"/>
      <c r="B1425" s="208"/>
      <c r="C1425" s="209"/>
      <c r="J1425" s="211"/>
      <c r="K1425" s="212"/>
      <c r="P1425" s="213"/>
    </row>
    <row r="1426" spans="1:16" s="210" customFormat="1" ht="22.8" x14ac:dyDescent="0.8">
      <c r="A1426" s="287"/>
      <c r="B1426" s="208"/>
      <c r="C1426" s="209"/>
      <c r="J1426" s="211"/>
      <c r="K1426" s="212"/>
      <c r="P1426" s="213"/>
    </row>
    <row r="1427" spans="1:16" s="210" customFormat="1" ht="22.8" x14ac:dyDescent="0.8">
      <c r="A1427" s="287"/>
      <c r="B1427" s="208"/>
      <c r="C1427" s="209"/>
      <c r="J1427" s="211"/>
      <c r="K1427" s="212"/>
      <c r="P1427" s="213"/>
    </row>
    <row r="1428" spans="1:16" s="210" customFormat="1" ht="22.8" x14ac:dyDescent="0.8">
      <c r="A1428" s="287"/>
      <c r="B1428" s="208"/>
      <c r="C1428" s="209"/>
      <c r="J1428" s="211"/>
      <c r="K1428" s="212"/>
      <c r="P1428" s="213"/>
    </row>
    <row r="1429" spans="1:16" s="210" customFormat="1" ht="22.8" x14ac:dyDescent="0.8">
      <c r="A1429" s="287"/>
      <c r="B1429" s="208"/>
      <c r="C1429" s="209"/>
      <c r="J1429" s="211"/>
      <c r="K1429" s="212"/>
      <c r="P1429" s="213"/>
    </row>
    <row r="1430" spans="1:16" s="210" customFormat="1" ht="22.8" x14ac:dyDescent="0.8">
      <c r="A1430" s="287"/>
      <c r="B1430" s="208"/>
      <c r="C1430" s="209"/>
      <c r="J1430" s="211"/>
      <c r="K1430" s="212"/>
      <c r="P1430" s="213"/>
    </row>
    <row r="1431" spans="1:16" s="210" customFormat="1" ht="22.8" x14ac:dyDescent="0.8">
      <c r="A1431" s="287"/>
      <c r="B1431" s="208"/>
      <c r="C1431" s="209"/>
      <c r="J1431" s="211"/>
      <c r="K1431" s="212"/>
      <c r="P1431" s="213"/>
    </row>
    <row r="1432" spans="1:16" s="210" customFormat="1" ht="22.8" x14ac:dyDescent="0.8">
      <c r="A1432" s="287"/>
      <c r="B1432" s="208"/>
      <c r="C1432" s="209"/>
      <c r="J1432" s="211"/>
      <c r="K1432" s="212"/>
      <c r="P1432" s="213"/>
    </row>
    <row r="1433" spans="1:16" s="210" customFormat="1" ht="22.8" x14ac:dyDescent="0.8">
      <c r="A1433" s="287"/>
      <c r="B1433" s="208"/>
      <c r="C1433" s="209"/>
      <c r="J1433" s="211"/>
      <c r="K1433" s="212"/>
      <c r="P1433" s="213"/>
    </row>
    <row r="1434" spans="1:16" s="210" customFormat="1" ht="22.8" x14ac:dyDescent="0.8">
      <c r="A1434" s="287"/>
      <c r="B1434" s="208"/>
      <c r="C1434" s="209"/>
      <c r="J1434" s="211"/>
      <c r="K1434" s="212"/>
      <c r="P1434" s="213"/>
    </row>
    <row r="1435" spans="1:16" s="210" customFormat="1" ht="22.8" x14ac:dyDescent="0.8">
      <c r="A1435" s="287"/>
      <c r="B1435" s="208"/>
      <c r="C1435" s="209"/>
      <c r="J1435" s="211"/>
      <c r="K1435" s="212"/>
      <c r="P1435" s="213"/>
    </row>
    <row r="1436" spans="1:16" s="210" customFormat="1" ht="22.8" x14ac:dyDescent="0.8">
      <c r="A1436" s="287"/>
      <c r="B1436" s="208"/>
      <c r="C1436" s="209"/>
      <c r="J1436" s="211"/>
      <c r="K1436" s="212"/>
      <c r="P1436" s="213"/>
    </row>
    <row r="1437" spans="1:16" s="210" customFormat="1" ht="22.8" x14ac:dyDescent="0.8">
      <c r="A1437" s="287"/>
      <c r="B1437" s="208"/>
      <c r="C1437" s="209"/>
      <c r="J1437" s="211"/>
      <c r="K1437" s="212"/>
      <c r="P1437" s="213"/>
    </row>
    <row r="1438" spans="1:16" s="210" customFormat="1" ht="22.8" x14ac:dyDescent="0.8">
      <c r="A1438" s="287"/>
      <c r="B1438" s="208"/>
      <c r="C1438" s="209"/>
      <c r="J1438" s="211"/>
      <c r="K1438" s="212"/>
      <c r="P1438" s="213"/>
    </row>
    <row r="1439" spans="1:16" s="210" customFormat="1" ht="22.8" x14ac:dyDescent="0.8">
      <c r="A1439" s="287"/>
      <c r="B1439" s="208"/>
      <c r="C1439" s="209"/>
      <c r="J1439" s="211"/>
      <c r="K1439" s="212"/>
      <c r="P1439" s="213"/>
    </row>
    <row r="1440" spans="1:16" s="210" customFormat="1" ht="22.8" x14ac:dyDescent="0.8">
      <c r="A1440" s="287"/>
      <c r="B1440" s="208"/>
      <c r="C1440" s="209"/>
      <c r="J1440" s="211"/>
      <c r="K1440" s="212"/>
      <c r="P1440" s="213"/>
    </row>
    <row r="1441" spans="1:16" s="210" customFormat="1" ht="22.8" x14ac:dyDescent="0.8">
      <c r="A1441" s="287"/>
      <c r="B1441" s="208"/>
      <c r="C1441" s="209"/>
      <c r="J1441" s="211"/>
      <c r="K1441" s="212"/>
      <c r="P1441" s="213"/>
    </row>
    <row r="1442" spans="1:16" s="210" customFormat="1" ht="22.8" x14ac:dyDescent="0.8">
      <c r="A1442" s="287"/>
      <c r="B1442" s="208"/>
      <c r="C1442" s="209"/>
      <c r="J1442" s="211"/>
      <c r="K1442" s="212"/>
      <c r="P1442" s="213"/>
    </row>
    <row r="1443" spans="1:16" s="210" customFormat="1" ht="22.8" x14ac:dyDescent="0.8">
      <c r="A1443" s="287"/>
      <c r="B1443" s="208"/>
      <c r="C1443" s="209"/>
      <c r="J1443" s="211"/>
      <c r="K1443" s="212"/>
      <c r="P1443" s="213"/>
    </row>
    <row r="1444" spans="1:16" s="210" customFormat="1" ht="22.8" x14ac:dyDescent="0.8">
      <c r="A1444" s="287"/>
      <c r="B1444" s="208"/>
      <c r="C1444" s="209"/>
      <c r="J1444" s="211"/>
      <c r="K1444" s="212"/>
      <c r="P1444" s="213"/>
    </row>
    <row r="1445" spans="1:16" s="210" customFormat="1" ht="22.8" x14ac:dyDescent="0.8">
      <c r="A1445" s="287"/>
      <c r="B1445" s="208"/>
      <c r="C1445" s="209"/>
      <c r="J1445" s="211"/>
      <c r="K1445" s="212"/>
      <c r="P1445" s="213"/>
    </row>
    <row r="1446" spans="1:16" s="210" customFormat="1" ht="22.8" x14ac:dyDescent="0.8">
      <c r="A1446" s="287"/>
      <c r="B1446" s="208"/>
      <c r="C1446" s="209"/>
      <c r="J1446" s="211"/>
      <c r="K1446" s="212"/>
      <c r="P1446" s="213"/>
    </row>
    <row r="1447" spans="1:16" s="210" customFormat="1" ht="22.8" x14ac:dyDescent="0.8">
      <c r="A1447" s="287"/>
      <c r="B1447" s="208"/>
      <c r="C1447" s="209"/>
      <c r="J1447" s="211"/>
      <c r="K1447" s="212"/>
      <c r="P1447" s="213"/>
    </row>
    <row r="1448" spans="1:16" s="210" customFormat="1" ht="22.8" x14ac:dyDescent="0.8">
      <c r="A1448" s="287"/>
      <c r="B1448" s="208"/>
      <c r="C1448" s="209"/>
      <c r="J1448" s="211"/>
      <c r="K1448" s="212"/>
      <c r="P1448" s="213"/>
    </row>
    <row r="1449" spans="1:16" s="210" customFormat="1" ht="22.8" x14ac:dyDescent="0.8">
      <c r="A1449" s="287"/>
      <c r="B1449" s="208"/>
      <c r="C1449" s="209"/>
      <c r="J1449" s="211"/>
      <c r="K1449" s="212"/>
      <c r="P1449" s="213"/>
    </row>
    <row r="1450" spans="1:16" s="210" customFormat="1" ht="22.8" x14ac:dyDescent="0.8">
      <c r="A1450" s="287"/>
      <c r="B1450" s="208"/>
      <c r="C1450" s="209"/>
      <c r="J1450" s="211"/>
      <c r="K1450" s="212"/>
      <c r="P1450" s="213"/>
    </row>
    <row r="1451" spans="1:16" s="210" customFormat="1" ht="22.8" x14ac:dyDescent="0.8">
      <c r="A1451" s="287"/>
      <c r="B1451" s="208"/>
      <c r="C1451" s="209"/>
      <c r="J1451" s="211"/>
      <c r="K1451" s="212"/>
      <c r="P1451" s="213"/>
    </row>
    <row r="1452" spans="1:16" s="210" customFormat="1" ht="22.8" x14ac:dyDescent="0.8">
      <c r="A1452" s="287"/>
      <c r="B1452" s="208"/>
      <c r="C1452" s="209"/>
      <c r="J1452" s="211"/>
      <c r="K1452" s="212"/>
      <c r="P1452" s="213"/>
    </row>
    <row r="1453" spans="1:16" s="210" customFormat="1" ht="22.8" x14ac:dyDescent="0.8">
      <c r="A1453" s="287"/>
      <c r="B1453" s="208"/>
      <c r="C1453" s="209"/>
      <c r="J1453" s="211"/>
      <c r="K1453" s="212"/>
      <c r="P1453" s="213"/>
    </row>
    <row r="1454" spans="1:16" s="210" customFormat="1" ht="22.8" x14ac:dyDescent="0.8">
      <c r="A1454" s="287"/>
      <c r="B1454" s="208"/>
      <c r="C1454" s="209"/>
      <c r="J1454" s="211"/>
      <c r="K1454" s="212"/>
      <c r="P1454" s="213"/>
    </row>
    <row r="1455" spans="1:16" s="210" customFormat="1" ht="22.8" x14ac:dyDescent="0.8">
      <c r="A1455" s="287"/>
      <c r="B1455" s="208"/>
      <c r="C1455" s="209"/>
      <c r="J1455" s="211"/>
      <c r="K1455" s="212"/>
      <c r="P1455" s="213"/>
    </row>
    <row r="1456" spans="1:16" s="210" customFormat="1" ht="22.8" x14ac:dyDescent="0.8">
      <c r="A1456" s="287"/>
      <c r="B1456" s="208"/>
      <c r="C1456" s="209"/>
      <c r="J1456" s="211"/>
      <c r="K1456" s="212"/>
      <c r="P1456" s="213"/>
    </row>
    <row r="1457" spans="1:16" s="210" customFormat="1" ht="22.8" x14ac:dyDescent="0.8">
      <c r="A1457" s="287"/>
      <c r="B1457" s="208"/>
      <c r="C1457" s="209"/>
      <c r="J1457" s="211"/>
      <c r="K1457" s="212"/>
      <c r="P1457" s="213"/>
    </row>
    <row r="1458" spans="1:16" s="210" customFormat="1" ht="22.8" x14ac:dyDescent="0.8">
      <c r="A1458" s="287"/>
      <c r="B1458" s="208"/>
      <c r="C1458" s="209"/>
      <c r="J1458" s="211"/>
      <c r="K1458" s="212"/>
      <c r="P1458" s="213"/>
    </row>
    <row r="1459" spans="1:16" s="210" customFormat="1" ht="22.8" x14ac:dyDescent="0.8">
      <c r="A1459" s="287"/>
      <c r="B1459" s="208"/>
      <c r="C1459" s="209"/>
      <c r="J1459" s="211"/>
      <c r="K1459" s="212"/>
      <c r="P1459" s="213"/>
    </row>
    <row r="1460" spans="1:16" s="210" customFormat="1" ht="22.8" x14ac:dyDescent="0.8">
      <c r="A1460" s="287"/>
      <c r="B1460" s="208"/>
      <c r="C1460" s="209"/>
      <c r="J1460" s="211"/>
      <c r="K1460" s="212"/>
      <c r="P1460" s="213"/>
    </row>
    <row r="1461" spans="1:16" s="210" customFormat="1" ht="22.8" x14ac:dyDescent="0.8">
      <c r="A1461" s="287"/>
      <c r="B1461" s="208"/>
      <c r="C1461" s="209"/>
      <c r="J1461" s="211"/>
      <c r="K1461" s="212"/>
      <c r="P1461" s="213"/>
    </row>
    <row r="1462" spans="1:16" s="210" customFormat="1" ht="22.8" x14ac:dyDescent="0.8">
      <c r="A1462" s="287"/>
      <c r="B1462" s="208"/>
      <c r="C1462" s="209"/>
      <c r="J1462" s="211"/>
      <c r="K1462" s="212"/>
      <c r="P1462" s="213"/>
    </row>
    <row r="1463" spans="1:16" s="210" customFormat="1" ht="22.8" x14ac:dyDescent="0.8">
      <c r="A1463" s="287"/>
      <c r="B1463" s="208"/>
      <c r="C1463" s="209"/>
      <c r="J1463" s="211"/>
      <c r="K1463" s="212"/>
      <c r="P1463" s="213"/>
    </row>
    <row r="1464" spans="1:16" s="210" customFormat="1" ht="22.8" x14ac:dyDescent="0.8">
      <c r="A1464" s="287"/>
      <c r="B1464" s="208"/>
      <c r="C1464" s="209"/>
      <c r="J1464" s="211"/>
      <c r="K1464" s="212"/>
      <c r="P1464" s="213"/>
    </row>
    <row r="1465" spans="1:16" s="210" customFormat="1" ht="22.8" x14ac:dyDescent="0.8">
      <c r="A1465" s="287"/>
      <c r="B1465" s="208"/>
      <c r="C1465" s="209"/>
      <c r="J1465" s="211"/>
      <c r="K1465" s="212"/>
      <c r="P1465" s="213"/>
    </row>
    <row r="1466" spans="1:16" s="210" customFormat="1" ht="22.8" x14ac:dyDescent="0.8">
      <c r="A1466" s="287"/>
      <c r="B1466" s="208"/>
      <c r="C1466" s="209"/>
      <c r="J1466" s="211"/>
      <c r="K1466" s="212"/>
      <c r="P1466" s="213"/>
    </row>
    <row r="1467" spans="1:16" s="210" customFormat="1" ht="22.8" x14ac:dyDescent="0.8">
      <c r="A1467" s="287"/>
      <c r="B1467" s="208"/>
      <c r="C1467" s="209"/>
      <c r="J1467" s="211"/>
      <c r="K1467" s="212"/>
      <c r="P1467" s="213"/>
    </row>
    <row r="1468" spans="1:16" s="210" customFormat="1" ht="22.8" x14ac:dyDescent="0.8">
      <c r="A1468" s="287"/>
      <c r="B1468" s="208"/>
      <c r="C1468" s="209"/>
      <c r="J1468" s="211"/>
      <c r="K1468" s="212"/>
      <c r="P1468" s="213"/>
    </row>
    <row r="1469" spans="1:16" s="210" customFormat="1" ht="22.8" x14ac:dyDescent="0.8">
      <c r="A1469" s="287"/>
      <c r="B1469" s="208"/>
      <c r="C1469" s="209"/>
      <c r="J1469" s="211"/>
      <c r="K1469" s="212"/>
      <c r="P1469" s="213"/>
    </row>
    <row r="1470" spans="1:16" s="210" customFormat="1" ht="22.8" x14ac:dyDescent="0.8">
      <c r="A1470" s="287"/>
      <c r="B1470" s="208"/>
      <c r="C1470" s="209"/>
      <c r="J1470" s="211"/>
      <c r="K1470" s="212"/>
      <c r="P1470" s="213"/>
    </row>
    <row r="1471" spans="1:16" s="210" customFormat="1" ht="22.8" x14ac:dyDescent="0.8">
      <c r="A1471" s="287"/>
      <c r="B1471" s="208"/>
      <c r="C1471" s="209"/>
      <c r="J1471" s="211"/>
      <c r="K1471" s="212"/>
      <c r="P1471" s="213"/>
    </row>
    <row r="1472" spans="1:16" s="210" customFormat="1" ht="22.8" x14ac:dyDescent="0.8">
      <c r="A1472" s="287"/>
      <c r="B1472" s="208"/>
      <c r="C1472" s="209"/>
      <c r="J1472" s="211"/>
      <c r="K1472" s="212"/>
      <c r="P1472" s="213"/>
    </row>
    <row r="1473" spans="1:16" s="210" customFormat="1" ht="22.8" x14ac:dyDescent="0.8">
      <c r="A1473" s="287"/>
      <c r="B1473" s="208"/>
      <c r="C1473" s="209"/>
      <c r="J1473" s="211"/>
      <c r="K1473" s="212"/>
      <c r="P1473" s="213"/>
    </row>
    <row r="1474" spans="1:16" s="210" customFormat="1" ht="22.8" x14ac:dyDescent="0.8">
      <c r="A1474" s="287"/>
      <c r="B1474" s="208"/>
      <c r="C1474" s="209"/>
      <c r="J1474" s="211"/>
      <c r="K1474" s="212"/>
      <c r="P1474" s="213"/>
    </row>
    <row r="1475" spans="1:16" s="210" customFormat="1" ht="22.8" x14ac:dyDescent="0.8">
      <c r="A1475" s="287"/>
      <c r="B1475" s="208"/>
      <c r="C1475" s="209"/>
      <c r="J1475" s="211"/>
      <c r="K1475" s="212"/>
      <c r="P1475" s="213"/>
    </row>
    <row r="1476" spans="1:16" s="210" customFormat="1" ht="22.8" x14ac:dyDescent="0.8">
      <c r="A1476" s="287"/>
      <c r="B1476" s="208"/>
      <c r="C1476" s="209"/>
      <c r="J1476" s="211"/>
      <c r="K1476" s="212"/>
      <c r="P1476" s="213"/>
    </row>
    <row r="1477" spans="1:16" s="210" customFormat="1" ht="22.8" x14ac:dyDescent="0.8">
      <c r="A1477" s="287"/>
      <c r="B1477" s="208"/>
      <c r="C1477" s="209"/>
      <c r="J1477" s="211"/>
      <c r="K1477" s="212"/>
      <c r="P1477" s="213"/>
    </row>
    <row r="1478" spans="1:16" s="210" customFormat="1" ht="22.8" x14ac:dyDescent="0.8">
      <c r="A1478" s="287"/>
      <c r="B1478" s="208"/>
      <c r="C1478" s="209"/>
      <c r="J1478" s="211"/>
      <c r="K1478" s="212"/>
      <c r="P1478" s="213"/>
    </row>
    <row r="1479" spans="1:16" s="210" customFormat="1" ht="22.8" x14ac:dyDescent="0.8">
      <c r="A1479" s="287"/>
      <c r="B1479" s="208"/>
      <c r="C1479" s="209"/>
      <c r="J1479" s="211"/>
      <c r="K1479" s="212"/>
      <c r="P1479" s="213"/>
    </row>
    <row r="1480" spans="1:16" s="210" customFormat="1" ht="22.8" x14ac:dyDescent="0.8">
      <c r="A1480" s="287"/>
      <c r="B1480" s="208"/>
      <c r="C1480" s="209"/>
      <c r="J1480" s="211"/>
      <c r="K1480" s="212"/>
      <c r="P1480" s="213"/>
    </row>
    <row r="1481" spans="1:16" s="210" customFormat="1" ht="22.8" x14ac:dyDescent="0.8">
      <c r="A1481" s="287"/>
      <c r="B1481" s="208"/>
      <c r="C1481" s="209"/>
      <c r="J1481" s="211"/>
      <c r="K1481" s="212"/>
      <c r="P1481" s="213"/>
    </row>
    <row r="1482" spans="1:16" s="210" customFormat="1" ht="22.8" x14ac:dyDescent="0.8">
      <c r="A1482" s="287"/>
      <c r="B1482" s="208"/>
      <c r="C1482" s="209"/>
      <c r="J1482" s="211"/>
      <c r="K1482" s="212"/>
      <c r="P1482" s="213"/>
    </row>
    <row r="1483" spans="1:16" s="210" customFormat="1" ht="22.8" x14ac:dyDescent="0.8">
      <c r="A1483" s="287"/>
      <c r="B1483" s="208"/>
      <c r="C1483" s="209"/>
      <c r="J1483" s="211"/>
      <c r="K1483" s="212"/>
      <c r="P1483" s="213"/>
    </row>
    <row r="1484" spans="1:16" s="210" customFormat="1" ht="22.8" x14ac:dyDescent="0.8">
      <c r="A1484" s="287"/>
      <c r="B1484" s="208"/>
      <c r="C1484" s="209"/>
      <c r="J1484" s="211"/>
      <c r="K1484" s="212"/>
      <c r="P1484" s="213"/>
    </row>
    <row r="1485" spans="1:16" s="210" customFormat="1" ht="22.8" x14ac:dyDescent="0.8">
      <c r="A1485" s="287"/>
      <c r="B1485" s="208"/>
      <c r="C1485" s="209"/>
      <c r="J1485" s="211"/>
      <c r="K1485" s="212"/>
      <c r="P1485" s="213"/>
    </row>
    <row r="1486" spans="1:16" s="210" customFormat="1" ht="22.8" x14ac:dyDescent="0.8">
      <c r="A1486" s="287"/>
      <c r="B1486" s="208"/>
      <c r="C1486" s="209"/>
      <c r="J1486" s="211"/>
      <c r="K1486" s="212"/>
      <c r="P1486" s="213"/>
    </row>
    <row r="1487" spans="1:16" s="210" customFormat="1" ht="22.8" x14ac:dyDescent="0.8">
      <c r="A1487" s="287"/>
      <c r="B1487" s="208"/>
      <c r="C1487" s="209"/>
      <c r="J1487" s="211"/>
      <c r="K1487" s="212"/>
      <c r="P1487" s="213"/>
    </row>
    <row r="1488" spans="1:16" s="210" customFormat="1" ht="22.8" x14ac:dyDescent="0.8">
      <c r="A1488" s="287"/>
      <c r="B1488" s="208"/>
      <c r="C1488" s="209"/>
      <c r="J1488" s="211"/>
      <c r="K1488" s="212"/>
      <c r="P1488" s="213"/>
    </row>
    <row r="1489" spans="1:16" s="210" customFormat="1" ht="22.8" x14ac:dyDescent="0.8">
      <c r="A1489" s="287"/>
      <c r="B1489" s="208"/>
      <c r="C1489" s="209"/>
      <c r="J1489" s="211"/>
      <c r="K1489" s="212"/>
      <c r="P1489" s="213"/>
    </row>
    <row r="1490" spans="1:16" s="210" customFormat="1" ht="22.8" x14ac:dyDescent="0.8">
      <c r="A1490" s="287"/>
      <c r="B1490" s="208"/>
      <c r="C1490" s="209"/>
      <c r="J1490" s="211"/>
      <c r="K1490" s="212"/>
      <c r="P1490" s="213"/>
    </row>
    <row r="1491" spans="1:16" s="210" customFormat="1" ht="22.8" x14ac:dyDescent="0.8">
      <c r="A1491" s="287"/>
      <c r="B1491" s="208"/>
      <c r="C1491" s="209"/>
      <c r="J1491" s="211"/>
      <c r="K1491" s="212"/>
      <c r="P1491" s="213"/>
    </row>
    <row r="1492" spans="1:16" s="210" customFormat="1" ht="22.8" x14ac:dyDescent="0.8">
      <c r="A1492" s="287"/>
      <c r="B1492" s="208"/>
      <c r="C1492" s="209"/>
      <c r="J1492" s="211"/>
      <c r="K1492" s="212"/>
      <c r="P1492" s="213"/>
    </row>
    <row r="1493" spans="1:16" s="210" customFormat="1" ht="22.8" x14ac:dyDescent="0.8">
      <c r="A1493" s="287"/>
      <c r="B1493" s="208"/>
      <c r="C1493" s="209"/>
      <c r="J1493" s="211"/>
      <c r="K1493" s="212"/>
      <c r="P1493" s="213"/>
    </row>
    <row r="1494" spans="1:16" s="210" customFormat="1" ht="22.8" x14ac:dyDescent="0.8">
      <c r="A1494" s="287"/>
      <c r="B1494" s="208"/>
      <c r="C1494" s="209"/>
      <c r="J1494" s="211"/>
      <c r="K1494" s="212"/>
      <c r="P1494" s="213"/>
    </row>
    <row r="1495" spans="1:16" s="210" customFormat="1" ht="22.8" x14ac:dyDescent="0.8">
      <c r="A1495" s="287"/>
      <c r="B1495" s="208"/>
      <c r="C1495" s="209"/>
      <c r="J1495" s="211"/>
      <c r="K1495" s="212"/>
      <c r="P1495" s="213"/>
    </row>
    <row r="1496" spans="1:16" s="210" customFormat="1" ht="22.8" x14ac:dyDescent="0.8">
      <c r="A1496" s="287"/>
      <c r="B1496" s="208"/>
      <c r="C1496" s="209"/>
      <c r="J1496" s="211"/>
      <c r="K1496" s="212"/>
      <c r="P1496" s="213"/>
    </row>
    <row r="1497" spans="1:16" s="210" customFormat="1" ht="22.8" x14ac:dyDescent="0.8">
      <c r="A1497" s="287"/>
      <c r="B1497" s="208"/>
      <c r="C1497" s="209"/>
      <c r="J1497" s="211"/>
      <c r="K1497" s="212"/>
      <c r="P1497" s="213"/>
    </row>
    <row r="1498" spans="1:16" s="210" customFormat="1" ht="22.8" x14ac:dyDescent="0.8">
      <c r="A1498" s="287"/>
      <c r="B1498" s="208"/>
      <c r="C1498" s="209"/>
      <c r="J1498" s="211"/>
      <c r="K1498" s="212"/>
      <c r="P1498" s="213"/>
    </row>
    <row r="1499" spans="1:16" s="210" customFormat="1" ht="22.8" x14ac:dyDescent="0.8">
      <c r="A1499" s="287"/>
      <c r="B1499" s="208"/>
      <c r="C1499" s="209"/>
      <c r="J1499" s="211"/>
      <c r="K1499" s="212"/>
      <c r="P1499" s="213"/>
    </row>
    <row r="1500" spans="1:16" s="210" customFormat="1" ht="22.8" x14ac:dyDescent="0.8">
      <c r="A1500" s="287"/>
      <c r="B1500" s="208"/>
      <c r="C1500" s="209"/>
      <c r="J1500" s="211"/>
      <c r="K1500" s="212"/>
      <c r="P1500" s="213"/>
    </row>
    <row r="1501" spans="1:16" s="210" customFormat="1" ht="22.8" x14ac:dyDescent="0.8">
      <c r="A1501" s="287"/>
      <c r="B1501" s="208"/>
      <c r="C1501" s="209"/>
      <c r="J1501" s="211"/>
      <c r="K1501" s="212"/>
      <c r="P1501" s="213"/>
    </row>
    <row r="1502" spans="1:16" s="210" customFormat="1" ht="22.8" x14ac:dyDescent="0.8">
      <c r="A1502" s="287"/>
      <c r="B1502" s="208"/>
      <c r="C1502" s="209"/>
      <c r="J1502" s="211"/>
      <c r="K1502" s="212"/>
      <c r="P1502" s="213"/>
    </row>
    <row r="1503" spans="1:16" s="210" customFormat="1" ht="22.8" x14ac:dyDescent="0.8">
      <c r="A1503" s="287"/>
      <c r="B1503" s="208"/>
      <c r="C1503" s="209"/>
      <c r="J1503" s="211"/>
      <c r="K1503" s="212"/>
      <c r="P1503" s="213"/>
    </row>
    <row r="1504" spans="1:16" s="210" customFormat="1" ht="22.8" x14ac:dyDescent="0.8">
      <c r="A1504" s="287"/>
      <c r="B1504" s="208"/>
      <c r="C1504" s="209"/>
      <c r="J1504" s="211"/>
      <c r="K1504" s="212"/>
      <c r="P1504" s="213"/>
    </row>
    <row r="1505" spans="1:16" s="210" customFormat="1" ht="22.8" x14ac:dyDescent="0.8">
      <c r="A1505" s="287"/>
      <c r="B1505" s="208"/>
      <c r="C1505" s="209"/>
      <c r="J1505" s="211"/>
      <c r="K1505" s="212"/>
      <c r="P1505" s="213"/>
    </row>
    <row r="1506" spans="1:16" s="210" customFormat="1" ht="22.8" x14ac:dyDescent="0.8">
      <c r="A1506" s="287"/>
      <c r="B1506" s="208"/>
      <c r="C1506" s="209"/>
      <c r="J1506" s="211"/>
      <c r="K1506" s="212"/>
      <c r="P1506" s="213"/>
    </row>
    <row r="1507" spans="1:16" s="210" customFormat="1" ht="22.8" x14ac:dyDescent="0.8">
      <c r="A1507" s="287"/>
      <c r="B1507" s="208"/>
      <c r="C1507" s="209"/>
      <c r="J1507" s="211"/>
      <c r="K1507" s="212"/>
      <c r="P1507" s="213"/>
    </row>
    <row r="1508" spans="1:16" s="210" customFormat="1" ht="22.8" x14ac:dyDescent="0.8">
      <c r="A1508" s="287"/>
      <c r="B1508" s="208"/>
      <c r="C1508" s="209"/>
      <c r="J1508" s="211"/>
      <c r="K1508" s="212"/>
      <c r="P1508" s="213"/>
    </row>
    <row r="1509" spans="1:16" s="210" customFormat="1" ht="22.8" x14ac:dyDescent="0.8">
      <c r="A1509" s="287"/>
      <c r="B1509" s="208"/>
      <c r="C1509" s="209"/>
      <c r="J1509" s="211"/>
      <c r="K1509" s="212"/>
      <c r="P1509" s="213"/>
    </row>
    <row r="1510" spans="1:16" s="210" customFormat="1" ht="22.8" x14ac:dyDescent="0.8">
      <c r="A1510" s="287"/>
      <c r="B1510" s="208"/>
      <c r="C1510" s="209"/>
      <c r="J1510" s="211"/>
      <c r="K1510" s="212"/>
      <c r="P1510" s="213"/>
    </row>
    <row r="1511" spans="1:16" s="210" customFormat="1" ht="22.8" x14ac:dyDescent="0.8">
      <c r="A1511" s="287"/>
      <c r="B1511" s="208"/>
      <c r="C1511" s="209"/>
      <c r="J1511" s="211"/>
      <c r="K1511" s="212"/>
      <c r="P1511" s="213"/>
    </row>
    <row r="1512" spans="1:16" s="210" customFormat="1" ht="22.8" x14ac:dyDescent="0.8">
      <c r="A1512" s="287"/>
      <c r="B1512" s="208"/>
      <c r="C1512" s="209"/>
      <c r="J1512" s="211"/>
      <c r="K1512" s="212"/>
      <c r="P1512" s="213"/>
    </row>
    <row r="1513" spans="1:16" s="210" customFormat="1" ht="22.8" x14ac:dyDescent="0.8">
      <c r="A1513" s="287"/>
      <c r="B1513" s="208"/>
      <c r="C1513" s="209"/>
      <c r="J1513" s="211"/>
      <c r="K1513" s="212"/>
      <c r="P1513" s="213"/>
    </row>
    <row r="1514" spans="1:16" s="210" customFormat="1" ht="22.8" x14ac:dyDescent="0.8">
      <c r="A1514" s="287"/>
      <c r="B1514" s="208"/>
      <c r="C1514" s="209"/>
      <c r="J1514" s="211"/>
      <c r="K1514" s="212"/>
      <c r="P1514" s="213"/>
    </row>
    <row r="1515" spans="1:16" s="210" customFormat="1" ht="22.8" x14ac:dyDescent="0.8">
      <c r="A1515" s="287"/>
      <c r="B1515" s="208"/>
      <c r="C1515" s="209"/>
      <c r="J1515" s="211"/>
      <c r="K1515" s="212"/>
      <c r="P1515" s="213"/>
    </row>
    <row r="1516" spans="1:16" s="210" customFormat="1" ht="22.8" x14ac:dyDescent="0.8">
      <c r="A1516" s="287"/>
      <c r="B1516" s="208"/>
      <c r="C1516" s="209"/>
      <c r="J1516" s="211"/>
      <c r="K1516" s="212"/>
      <c r="P1516" s="213"/>
    </row>
    <row r="1517" spans="1:16" s="210" customFormat="1" ht="22.8" x14ac:dyDescent="0.8">
      <c r="A1517" s="287"/>
      <c r="B1517" s="208"/>
      <c r="C1517" s="209"/>
      <c r="J1517" s="211"/>
      <c r="K1517" s="212"/>
      <c r="P1517" s="213"/>
    </row>
    <row r="1518" spans="1:16" s="210" customFormat="1" ht="22.8" x14ac:dyDescent="0.8">
      <c r="A1518" s="287"/>
      <c r="B1518" s="208"/>
      <c r="C1518" s="209"/>
      <c r="J1518" s="211"/>
      <c r="K1518" s="212"/>
      <c r="P1518" s="213"/>
    </row>
    <row r="1519" spans="1:16" s="210" customFormat="1" ht="22.8" x14ac:dyDescent="0.8">
      <c r="A1519" s="287"/>
      <c r="B1519" s="208"/>
      <c r="C1519" s="209"/>
      <c r="J1519" s="211"/>
      <c r="K1519" s="212"/>
      <c r="P1519" s="213"/>
    </row>
    <row r="1520" spans="1:16" s="210" customFormat="1" ht="22.8" x14ac:dyDescent="0.8">
      <c r="A1520" s="287"/>
      <c r="B1520" s="208"/>
      <c r="C1520" s="209"/>
      <c r="J1520" s="211"/>
      <c r="K1520" s="212"/>
      <c r="P1520" s="213"/>
    </row>
    <row r="1521" spans="1:16" s="210" customFormat="1" ht="22.8" x14ac:dyDescent="0.8">
      <c r="A1521" s="287"/>
      <c r="B1521" s="208"/>
      <c r="C1521" s="209"/>
      <c r="J1521" s="211"/>
      <c r="K1521" s="212"/>
      <c r="P1521" s="213"/>
    </row>
    <row r="1522" spans="1:16" s="210" customFormat="1" ht="22.8" x14ac:dyDescent="0.8">
      <c r="A1522" s="287"/>
      <c r="B1522" s="208"/>
      <c r="C1522" s="209"/>
      <c r="J1522" s="211"/>
      <c r="K1522" s="212"/>
      <c r="P1522" s="213"/>
    </row>
    <row r="1523" spans="1:16" s="210" customFormat="1" ht="22.8" x14ac:dyDescent="0.8">
      <c r="A1523" s="287"/>
      <c r="B1523" s="208"/>
      <c r="C1523" s="209"/>
      <c r="J1523" s="211"/>
      <c r="K1523" s="212"/>
      <c r="P1523" s="213"/>
    </row>
    <row r="1524" spans="1:16" s="210" customFormat="1" ht="22.8" x14ac:dyDescent="0.8">
      <c r="A1524" s="287"/>
      <c r="B1524" s="208"/>
      <c r="C1524" s="209"/>
      <c r="J1524" s="211"/>
      <c r="K1524" s="212"/>
      <c r="P1524" s="213"/>
    </row>
    <row r="1525" spans="1:16" s="210" customFormat="1" ht="22.8" x14ac:dyDescent="0.8">
      <c r="A1525" s="287"/>
      <c r="B1525" s="208"/>
      <c r="C1525" s="209"/>
      <c r="J1525" s="211"/>
      <c r="K1525" s="212"/>
      <c r="P1525" s="213"/>
    </row>
    <row r="1526" spans="1:16" s="210" customFormat="1" ht="22.8" x14ac:dyDescent="0.8">
      <c r="A1526" s="287"/>
      <c r="B1526" s="208"/>
      <c r="C1526" s="209"/>
      <c r="J1526" s="211"/>
      <c r="K1526" s="212"/>
      <c r="P1526" s="213"/>
    </row>
    <row r="1527" spans="1:16" s="210" customFormat="1" ht="22.8" x14ac:dyDescent="0.8">
      <c r="A1527" s="287"/>
      <c r="B1527" s="208"/>
      <c r="C1527" s="209"/>
      <c r="J1527" s="211"/>
      <c r="K1527" s="212"/>
      <c r="P1527" s="213"/>
    </row>
    <row r="1528" spans="1:16" s="210" customFormat="1" ht="22.8" x14ac:dyDescent="0.8">
      <c r="A1528" s="287"/>
      <c r="B1528" s="208"/>
      <c r="C1528" s="209"/>
      <c r="J1528" s="211"/>
      <c r="K1528" s="212"/>
      <c r="P1528" s="213"/>
    </row>
    <row r="1529" spans="1:16" s="210" customFormat="1" ht="22.8" x14ac:dyDescent="0.8">
      <c r="A1529" s="287"/>
      <c r="B1529" s="208"/>
      <c r="C1529" s="209"/>
      <c r="J1529" s="211"/>
      <c r="K1529" s="212"/>
      <c r="P1529" s="213"/>
    </row>
    <row r="1530" spans="1:16" s="210" customFormat="1" ht="22.8" x14ac:dyDescent="0.8">
      <c r="A1530" s="287"/>
      <c r="B1530" s="208"/>
      <c r="C1530" s="209"/>
      <c r="J1530" s="211"/>
      <c r="K1530" s="212"/>
      <c r="P1530" s="213"/>
    </row>
    <row r="1531" spans="1:16" s="210" customFormat="1" ht="22.8" x14ac:dyDescent="0.8">
      <c r="A1531" s="287"/>
      <c r="B1531" s="208"/>
      <c r="C1531" s="209"/>
      <c r="J1531" s="211"/>
      <c r="K1531" s="212"/>
      <c r="P1531" s="213"/>
    </row>
    <row r="1532" spans="1:16" s="210" customFormat="1" ht="22.8" x14ac:dyDescent="0.8">
      <c r="A1532" s="287"/>
      <c r="B1532" s="208"/>
      <c r="C1532" s="209"/>
      <c r="J1532" s="211"/>
      <c r="K1532" s="212"/>
      <c r="P1532" s="213"/>
    </row>
    <row r="1533" spans="1:16" s="210" customFormat="1" ht="22.8" x14ac:dyDescent="0.8">
      <c r="A1533" s="287"/>
      <c r="B1533" s="208"/>
      <c r="C1533" s="209"/>
      <c r="J1533" s="211"/>
      <c r="K1533" s="212"/>
      <c r="P1533" s="213"/>
    </row>
    <row r="1534" spans="1:16" s="210" customFormat="1" ht="22.8" x14ac:dyDescent="0.8">
      <c r="A1534" s="287"/>
      <c r="B1534" s="208"/>
      <c r="C1534" s="209"/>
      <c r="J1534" s="211"/>
      <c r="K1534" s="212"/>
      <c r="P1534" s="213"/>
    </row>
    <row r="1535" spans="1:16" s="210" customFormat="1" ht="22.8" x14ac:dyDescent="0.8">
      <c r="A1535" s="287"/>
      <c r="B1535" s="208"/>
      <c r="C1535" s="209"/>
      <c r="J1535" s="211"/>
      <c r="K1535" s="212"/>
      <c r="P1535" s="213"/>
    </row>
    <row r="1536" spans="1:16" s="210" customFormat="1" ht="22.8" x14ac:dyDescent="0.8">
      <c r="A1536" s="287"/>
      <c r="B1536" s="208"/>
      <c r="C1536" s="209"/>
      <c r="J1536" s="211"/>
      <c r="K1536" s="212"/>
      <c r="P1536" s="213"/>
    </row>
    <row r="1537" spans="1:16" s="210" customFormat="1" ht="22.8" x14ac:dyDescent="0.8">
      <c r="A1537" s="287"/>
      <c r="B1537" s="208"/>
      <c r="C1537" s="209"/>
      <c r="J1537" s="211"/>
      <c r="K1537" s="212"/>
      <c r="P1537" s="213"/>
    </row>
    <row r="1538" spans="1:16" s="210" customFormat="1" ht="22.8" x14ac:dyDescent="0.8">
      <c r="A1538" s="287"/>
      <c r="B1538" s="208"/>
      <c r="C1538" s="209"/>
      <c r="J1538" s="211"/>
      <c r="K1538" s="212"/>
      <c r="P1538" s="213"/>
    </row>
    <row r="1539" spans="1:16" s="210" customFormat="1" ht="22.8" x14ac:dyDescent="0.8">
      <c r="A1539" s="287"/>
      <c r="B1539" s="208"/>
      <c r="C1539" s="209"/>
      <c r="J1539" s="211"/>
      <c r="K1539" s="212"/>
      <c r="P1539" s="213"/>
    </row>
    <row r="1540" spans="1:16" s="210" customFormat="1" ht="22.8" x14ac:dyDescent="0.8">
      <c r="A1540" s="287"/>
      <c r="B1540" s="208"/>
      <c r="C1540" s="209"/>
      <c r="J1540" s="211"/>
      <c r="K1540" s="212"/>
      <c r="P1540" s="213"/>
    </row>
    <row r="1541" spans="1:16" s="210" customFormat="1" ht="22.8" x14ac:dyDescent="0.8">
      <c r="A1541" s="287"/>
      <c r="B1541" s="208"/>
      <c r="C1541" s="209"/>
      <c r="J1541" s="211"/>
      <c r="K1541" s="212"/>
      <c r="P1541" s="213"/>
    </row>
    <row r="1542" spans="1:16" s="210" customFormat="1" ht="22.8" x14ac:dyDescent="0.8">
      <c r="A1542" s="287"/>
      <c r="B1542" s="208"/>
      <c r="C1542" s="209"/>
      <c r="J1542" s="211"/>
      <c r="K1542" s="212"/>
      <c r="P1542" s="213"/>
    </row>
    <row r="1543" spans="1:16" s="210" customFormat="1" ht="22.8" x14ac:dyDescent="0.8">
      <c r="A1543" s="287"/>
      <c r="B1543" s="208"/>
      <c r="C1543" s="209"/>
      <c r="J1543" s="211"/>
      <c r="K1543" s="212"/>
      <c r="P1543" s="213"/>
    </row>
    <row r="1544" spans="1:16" s="210" customFormat="1" ht="22.8" x14ac:dyDescent="0.8">
      <c r="A1544" s="287"/>
      <c r="B1544" s="208"/>
      <c r="C1544" s="209"/>
      <c r="J1544" s="211"/>
      <c r="K1544" s="212"/>
      <c r="P1544" s="213"/>
    </row>
    <row r="1545" spans="1:16" s="210" customFormat="1" ht="22.8" x14ac:dyDescent="0.8">
      <c r="A1545" s="287"/>
      <c r="B1545" s="208"/>
      <c r="C1545" s="209"/>
      <c r="J1545" s="211"/>
      <c r="K1545" s="212"/>
      <c r="P1545" s="213"/>
    </row>
    <row r="1546" spans="1:16" s="210" customFormat="1" ht="22.8" x14ac:dyDescent="0.8">
      <c r="A1546" s="287"/>
      <c r="B1546" s="208"/>
      <c r="C1546" s="209"/>
      <c r="J1546" s="211"/>
      <c r="K1546" s="212"/>
      <c r="P1546" s="213"/>
    </row>
    <row r="1547" spans="1:16" s="210" customFormat="1" ht="22.8" x14ac:dyDescent="0.8">
      <c r="A1547" s="287"/>
      <c r="B1547" s="208"/>
      <c r="C1547" s="209"/>
      <c r="J1547" s="211"/>
      <c r="K1547" s="212"/>
      <c r="P1547" s="213"/>
    </row>
    <row r="1548" spans="1:16" s="210" customFormat="1" ht="22.8" x14ac:dyDescent="0.8">
      <c r="A1548" s="287"/>
      <c r="B1548" s="208"/>
      <c r="C1548" s="209"/>
      <c r="J1548" s="211"/>
      <c r="K1548" s="212"/>
      <c r="P1548" s="213"/>
    </row>
    <row r="1549" spans="1:16" s="210" customFormat="1" ht="22.8" x14ac:dyDescent="0.8">
      <c r="A1549" s="287"/>
      <c r="B1549" s="208"/>
      <c r="C1549" s="209"/>
      <c r="J1549" s="211"/>
      <c r="K1549" s="212"/>
      <c r="P1549" s="213"/>
    </row>
    <row r="1550" spans="1:16" s="210" customFormat="1" ht="22.8" x14ac:dyDescent="0.8">
      <c r="A1550" s="287"/>
      <c r="B1550" s="208"/>
      <c r="C1550" s="209"/>
      <c r="J1550" s="211"/>
      <c r="K1550" s="212"/>
      <c r="P1550" s="213"/>
    </row>
    <row r="1551" spans="1:16" s="210" customFormat="1" ht="22.8" x14ac:dyDescent="0.8">
      <c r="A1551" s="287"/>
      <c r="B1551" s="208"/>
      <c r="C1551" s="209"/>
      <c r="J1551" s="211"/>
      <c r="K1551" s="212"/>
      <c r="P1551" s="213"/>
    </row>
    <row r="1552" spans="1:16" s="210" customFormat="1" ht="22.8" x14ac:dyDescent="0.8">
      <c r="A1552" s="287"/>
      <c r="B1552" s="208"/>
      <c r="C1552" s="209"/>
      <c r="J1552" s="211"/>
      <c r="K1552" s="212"/>
      <c r="P1552" s="213"/>
    </row>
    <row r="1553" spans="1:16" s="210" customFormat="1" ht="22.8" x14ac:dyDescent="0.8">
      <c r="A1553" s="287"/>
      <c r="B1553" s="208"/>
      <c r="C1553" s="209"/>
      <c r="J1553" s="211"/>
      <c r="K1553" s="212"/>
      <c r="P1553" s="213"/>
    </row>
    <row r="1554" spans="1:16" s="210" customFormat="1" ht="22.8" x14ac:dyDescent="0.8">
      <c r="A1554" s="287"/>
      <c r="B1554" s="208"/>
      <c r="C1554" s="209"/>
      <c r="J1554" s="211"/>
      <c r="K1554" s="212"/>
      <c r="P1554" s="213"/>
    </row>
    <row r="1555" spans="1:16" s="210" customFormat="1" ht="22.8" x14ac:dyDescent="0.8">
      <c r="A1555" s="287"/>
      <c r="B1555" s="208"/>
      <c r="C1555" s="209"/>
      <c r="J1555" s="211"/>
      <c r="K1555" s="212"/>
      <c r="P1555" s="213"/>
    </row>
    <row r="1556" spans="1:16" s="210" customFormat="1" ht="22.8" x14ac:dyDescent="0.8">
      <c r="A1556" s="287"/>
      <c r="B1556" s="208"/>
      <c r="C1556" s="209"/>
      <c r="J1556" s="211"/>
      <c r="K1556" s="212"/>
      <c r="P1556" s="213"/>
    </row>
    <row r="1557" spans="1:16" s="210" customFormat="1" ht="22.8" x14ac:dyDescent="0.8">
      <c r="A1557" s="287"/>
      <c r="B1557" s="208"/>
      <c r="C1557" s="209"/>
      <c r="J1557" s="211"/>
      <c r="K1557" s="212"/>
      <c r="P1557" s="213"/>
    </row>
    <row r="1558" spans="1:16" s="210" customFormat="1" ht="22.8" x14ac:dyDescent="0.8">
      <c r="A1558" s="287"/>
      <c r="B1558" s="208"/>
      <c r="C1558" s="209"/>
      <c r="J1558" s="211"/>
      <c r="K1558" s="212"/>
      <c r="P1558" s="213"/>
    </row>
    <row r="1559" spans="1:16" s="210" customFormat="1" ht="22.8" x14ac:dyDescent="0.8">
      <c r="A1559" s="287"/>
      <c r="B1559" s="208"/>
      <c r="C1559" s="209"/>
      <c r="J1559" s="211"/>
      <c r="K1559" s="212"/>
      <c r="P1559" s="213"/>
    </row>
    <row r="1560" spans="1:16" s="210" customFormat="1" ht="22.8" x14ac:dyDescent="0.8">
      <c r="A1560" s="287"/>
      <c r="B1560" s="208"/>
      <c r="C1560" s="209"/>
      <c r="J1560" s="211"/>
      <c r="K1560" s="212"/>
      <c r="P1560" s="213"/>
    </row>
    <row r="1561" spans="1:16" s="210" customFormat="1" ht="22.8" x14ac:dyDescent="0.8">
      <c r="A1561" s="287"/>
      <c r="B1561" s="208"/>
      <c r="C1561" s="209"/>
      <c r="J1561" s="211"/>
      <c r="K1561" s="212"/>
      <c r="P1561" s="213"/>
    </row>
    <row r="1562" spans="1:16" s="210" customFormat="1" ht="22.8" x14ac:dyDescent="0.8">
      <c r="A1562" s="287"/>
      <c r="B1562" s="208"/>
      <c r="C1562" s="209"/>
      <c r="J1562" s="211"/>
      <c r="K1562" s="212"/>
      <c r="P1562" s="213"/>
    </row>
    <row r="1563" spans="1:16" s="210" customFormat="1" ht="22.8" x14ac:dyDescent="0.8">
      <c r="A1563" s="287"/>
      <c r="B1563" s="208"/>
      <c r="C1563" s="209"/>
      <c r="J1563" s="211"/>
      <c r="K1563" s="212"/>
      <c r="P1563" s="213"/>
    </row>
    <row r="1564" spans="1:16" s="210" customFormat="1" ht="22.8" x14ac:dyDescent="0.8">
      <c r="A1564" s="287"/>
      <c r="B1564" s="208"/>
      <c r="C1564" s="209"/>
      <c r="J1564" s="211"/>
      <c r="K1564" s="212"/>
      <c r="P1564" s="213"/>
    </row>
    <row r="1565" spans="1:16" s="210" customFormat="1" ht="22.8" x14ac:dyDescent="0.8">
      <c r="A1565" s="287"/>
      <c r="B1565" s="208"/>
      <c r="C1565" s="209"/>
      <c r="J1565" s="211"/>
      <c r="K1565" s="212"/>
      <c r="P1565" s="213"/>
    </row>
    <row r="1566" spans="1:16" s="210" customFormat="1" ht="22.8" x14ac:dyDescent="0.8">
      <c r="A1566" s="287"/>
      <c r="B1566" s="208"/>
      <c r="C1566" s="209"/>
      <c r="J1566" s="211"/>
      <c r="K1566" s="212"/>
      <c r="P1566" s="213"/>
    </row>
    <row r="1567" spans="1:16" s="210" customFormat="1" ht="22.8" x14ac:dyDescent="0.8">
      <c r="A1567" s="287"/>
      <c r="B1567" s="208"/>
      <c r="C1567" s="209"/>
      <c r="J1567" s="211"/>
      <c r="K1567" s="212"/>
      <c r="P1567" s="213"/>
    </row>
    <row r="1568" spans="1:16" s="210" customFormat="1" ht="22.8" x14ac:dyDescent="0.8">
      <c r="A1568" s="287"/>
      <c r="B1568" s="208"/>
      <c r="C1568" s="209"/>
      <c r="J1568" s="211"/>
      <c r="K1568" s="212"/>
      <c r="P1568" s="213"/>
    </row>
    <row r="1569" spans="1:16" s="210" customFormat="1" ht="22.8" x14ac:dyDescent="0.8">
      <c r="A1569" s="287"/>
      <c r="B1569" s="208"/>
      <c r="C1569" s="209"/>
      <c r="J1569" s="211"/>
      <c r="K1569" s="212"/>
      <c r="P1569" s="213"/>
    </row>
    <row r="1570" spans="1:16" s="210" customFormat="1" ht="22.8" x14ac:dyDescent="0.8">
      <c r="A1570" s="287"/>
      <c r="B1570" s="208"/>
      <c r="C1570" s="209"/>
      <c r="J1570" s="211"/>
      <c r="K1570" s="212"/>
      <c r="P1570" s="213"/>
    </row>
    <row r="1571" spans="1:16" s="210" customFormat="1" ht="22.8" x14ac:dyDescent="0.8">
      <c r="A1571" s="287"/>
      <c r="B1571" s="208"/>
      <c r="C1571" s="209"/>
      <c r="J1571" s="211"/>
      <c r="K1571" s="212"/>
      <c r="P1571" s="213"/>
    </row>
    <row r="1572" spans="1:16" s="210" customFormat="1" ht="22.8" x14ac:dyDescent="0.8">
      <c r="A1572" s="287"/>
      <c r="B1572" s="208"/>
      <c r="C1572" s="209"/>
      <c r="J1572" s="211"/>
      <c r="K1572" s="212"/>
      <c r="P1572" s="213"/>
    </row>
    <row r="1573" spans="1:16" s="210" customFormat="1" ht="22.8" x14ac:dyDescent="0.8">
      <c r="A1573" s="287"/>
      <c r="B1573" s="208"/>
      <c r="C1573" s="209"/>
      <c r="J1573" s="211"/>
      <c r="K1573" s="212"/>
      <c r="P1573" s="213"/>
    </row>
    <row r="1574" spans="1:16" s="210" customFormat="1" ht="22.8" x14ac:dyDescent="0.8">
      <c r="A1574" s="287"/>
      <c r="B1574" s="208"/>
      <c r="C1574" s="209"/>
      <c r="J1574" s="211"/>
      <c r="K1574" s="212"/>
      <c r="P1574" s="213"/>
    </row>
    <row r="1575" spans="1:16" s="210" customFormat="1" ht="22.8" x14ac:dyDescent="0.8">
      <c r="A1575" s="287"/>
      <c r="B1575" s="208"/>
      <c r="C1575" s="209"/>
      <c r="J1575" s="211"/>
      <c r="K1575" s="212"/>
      <c r="P1575" s="213"/>
    </row>
    <row r="1576" spans="1:16" s="210" customFormat="1" ht="22.8" x14ac:dyDescent="0.8">
      <c r="A1576" s="287"/>
      <c r="B1576" s="208"/>
      <c r="C1576" s="209"/>
      <c r="J1576" s="211"/>
      <c r="K1576" s="212"/>
      <c r="P1576" s="213"/>
    </row>
    <row r="1577" spans="1:16" s="210" customFormat="1" ht="22.8" x14ac:dyDescent="0.8">
      <c r="A1577" s="287"/>
      <c r="B1577" s="208"/>
      <c r="C1577" s="209"/>
      <c r="J1577" s="211"/>
      <c r="K1577" s="212"/>
      <c r="P1577" s="213"/>
    </row>
    <row r="1578" spans="1:16" s="210" customFormat="1" ht="22.8" x14ac:dyDescent="0.8">
      <c r="A1578" s="287"/>
      <c r="B1578" s="208"/>
      <c r="C1578" s="209"/>
      <c r="J1578" s="211"/>
      <c r="K1578" s="212"/>
      <c r="P1578" s="213"/>
    </row>
    <row r="1579" spans="1:16" s="210" customFormat="1" ht="22.8" x14ac:dyDescent="0.8">
      <c r="A1579" s="287"/>
      <c r="B1579" s="208"/>
      <c r="C1579" s="209"/>
      <c r="J1579" s="211"/>
      <c r="K1579" s="212"/>
      <c r="P1579" s="213"/>
    </row>
    <row r="1580" spans="1:16" s="210" customFormat="1" ht="22.8" x14ac:dyDescent="0.8">
      <c r="A1580" s="287"/>
      <c r="B1580" s="208"/>
      <c r="C1580" s="209"/>
      <c r="J1580" s="211"/>
      <c r="K1580" s="212"/>
      <c r="P1580" s="213"/>
    </row>
    <row r="1581" spans="1:16" s="210" customFormat="1" ht="22.8" x14ac:dyDescent="0.8">
      <c r="A1581" s="287"/>
      <c r="B1581" s="208"/>
      <c r="C1581" s="209"/>
      <c r="J1581" s="211"/>
      <c r="K1581" s="212"/>
      <c r="P1581" s="213"/>
    </row>
    <row r="1582" spans="1:16" s="210" customFormat="1" ht="22.8" x14ac:dyDescent="0.8">
      <c r="A1582" s="287"/>
      <c r="B1582" s="208"/>
      <c r="C1582" s="209"/>
      <c r="J1582" s="211"/>
      <c r="K1582" s="212"/>
      <c r="P1582" s="213"/>
    </row>
    <row r="1583" spans="1:16" s="210" customFormat="1" ht="22.8" x14ac:dyDescent="0.8">
      <c r="A1583" s="287"/>
      <c r="B1583" s="208"/>
      <c r="C1583" s="209"/>
      <c r="J1583" s="211"/>
      <c r="K1583" s="212"/>
      <c r="P1583" s="213"/>
    </row>
    <row r="1584" spans="1:16" s="210" customFormat="1" ht="22.8" x14ac:dyDescent="0.8">
      <c r="A1584" s="287"/>
      <c r="B1584" s="208"/>
      <c r="C1584" s="209"/>
      <c r="J1584" s="211"/>
      <c r="K1584" s="212"/>
      <c r="P1584" s="213"/>
    </row>
    <row r="1585" spans="1:16" s="210" customFormat="1" ht="22.8" x14ac:dyDescent="0.8">
      <c r="A1585" s="287"/>
      <c r="B1585" s="208"/>
      <c r="C1585" s="209"/>
      <c r="J1585" s="211"/>
      <c r="K1585" s="212"/>
      <c r="P1585" s="213"/>
    </row>
    <row r="1586" spans="1:16" s="210" customFormat="1" ht="22.8" x14ac:dyDescent="0.8">
      <c r="A1586" s="287"/>
      <c r="B1586" s="208"/>
      <c r="C1586" s="209"/>
      <c r="J1586" s="211"/>
      <c r="K1586" s="212"/>
      <c r="P1586" s="213"/>
    </row>
    <row r="1587" spans="1:16" s="210" customFormat="1" ht="22.8" x14ac:dyDescent="0.8">
      <c r="A1587" s="287"/>
      <c r="B1587" s="208"/>
      <c r="C1587" s="209"/>
      <c r="J1587" s="211"/>
      <c r="K1587" s="212"/>
      <c r="P1587" s="213"/>
    </row>
    <row r="1588" spans="1:16" s="210" customFormat="1" ht="22.8" x14ac:dyDescent="0.8">
      <c r="A1588" s="287"/>
      <c r="B1588" s="208"/>
      <c r="C1588" s="209"/>
      <c r="J1588" s="211"/>
      <c r="K1588" s="212"/>
      <c r="P1588" s="213"/>
    </row>
    <row r="1589" spans="1:16" s="210" customFormat="1" ht="22.8" x14ac:dyDescent="0.8">
      <c r="A1589" s="287"/>
      <c r="B1589" s="208"/>
      <c r="C1589" s="209"/>
      <c r="J1589" s="211"/>
      <c r="K1589" s="212"/>
      <c r="P1589" s="213"/>
    </row>
    <row r="1590" spans="1:16" s="210" customFormat="1" ht="22.8" x14ac:dyDescent="0.8">
      <c r="A1590" s="287"/>
      <c r="B1590" s="208"/>
      <c r="C1590" s="209"/>
      <c r="J1590" s="211"/>
      <c r="K1590" s="212"/>
      <c r="P1590" s="213"/>
    </row>
    <row r="1591" spans="1:16" s="210" customFormat="1" ht="22.8" x14ac:dyDescent="0.8">
      <c r="A1591" s="287"/>
      <c r="B1591" s="208"/>
      <c r="C1591" s="209"/>
      <c r="J1591" s="211"/>
      <c r="K1591" s="212"/>
      <c r="P1591" s="213"/>
    </row>
    <row r="1592" spans="1:16" s="210" customFormat="1" ht="22.8" x14ac:dyDescent="0.8">
      <c r="A1592" s="287"/>
      <c r="B1592" s="208"/>
      <c r="C1592" s="209"/>
      <c r="J1592" s="211"/>
      <c r="K1592" s="212"/>
      <c r="P1592" s="213"/>
    </row>
    <row r="1593" spans="1:16" s="210" customFormat="1" ht="22.8" x14ac:dyDescent="0.8">
      <c r="A1593" s="287"/>
      <c r="B1593" s="208"/>
      <c r="C1593" s="209"/>
      <c r="J1593" s="211"/>
      <c r="K1593" s="212"/>
      <c r="P1593" s="213"/>
    </row>
    <row r="1594" spans="1:16" s="210" customFormat="1" ht="22.8" x14ac:dyDescent="0.8">
      <c r="A1594" s="287"/>
      <c r="B1594" s="208"/>
      <c r="C1594" s="209"/>
      <c r="J1594" s="211"/>
      <c r="K1594" s="212"/>
      <c r="P1594" s="213"/>
    </row>
    <row r="1595" spans="1:16" s="210" customFormat="1" ht="22.8" x14ac:dyDescent="0.8">
      <c r="A1595" s="287"/>
      <c r="B1595" s="208"/>
      <c r="C1595" s="209"/>
      <c r="J1595" s="211"/>
      <c r="K1595" s="212"/>
      <c r="P1595" s="213"/>
    </row>
    <row r="1596" spans="1:16" s="210" customFormat="1" ht="22.8" x14ac:dyDescent="0.8">
      <c r="A1596" s="287"/>
      <c r="B1596" s="208"/>
      <c r="C1596" s="209"/>
      <c r="J1596" s="211"/>
      <c r="K1596" s="212"/>
      <c r="P1596" s="213"/>
    </row>
    <row r="1597" spans="1:16" s="210" customFormat="1" ht="22.8" x14ac:dyDescent="0.8">
      <c r="A1597" s="287"/>
      <c r="B1597" s="208"/>
      <c r="C1597" s="209"/>
      <c r="J1597" s="211"/>
      <c r="K1597" s="212"/>
      <c r="P1597" s="213"/>
    </row>
    <row r="1598" spans="1:16" s="210" customFormat="1" ht="22.8" x14ac:dyDescent="0.8">
      <c r="A1598" s="287"/>
      <c r="B1598" s="208"/>
      <c r="C1598" s="209"/>
      <c r="J1598" s="211"/>
      <c r="K1598" s="212"/>
      <c r="P1598" s="213"/>
    </row>
    <row r="1599" spans="1:16" s="210" customFormat="1" ht="22.8" x14ac:dyDescent="0.8">
      <c r="A1599" s="287"/>
      <c r="B1599" s="208"/>
      <c r="C1599" s="209"/>
      <c r="J1599" s="211"/>
      <c r="K1599" s="212"/>
      <c r="P1599" s="213"/>
    </row>
    <row r="1600" spans="1:16" s="210" customFormat="1" ht="22.8" x14ac:dyDescent="0.8">
      <c r="A1600" s="287"/>
      <c r="B1600" s="208"/>
      <c r="C1600" s="209"/>
      <c r="J1600" s="211"/>
      <c r="K1600" s="212"/>
      <c r="P1600" s="213"/>
    </row>
    <row r="1601" spans="1:16" s="210" customFormat="1" ht="22.8" x14ac:dyDescent="0.8">
      <c r="A1601" s="287"/>
      <c r="B1601" s="208"/>
      <c r="C1601" s="209"/>
      <c r="J1601" s="211"/>
      <c r="K1601" s="212"/>
      <c r="P1601" s="213"/>
    </row>
    <row r="1602" spans="1:16" s="210" customFormat="1" ht="22.8" x14ac:dyDescent="0.8">
      <c r="A1602" s="287"/>
      <c r="B1602" s="208"/>
      <c r="C1602" s="209"/>
      <c r="J1602" s="211"/>
      <c r="K1602" s="212"/>
      <c r="P1602" s="213"/>
    </row>
    <row r="1603" spans="1:16" s="210" customFormat="1" ht="22.8" x14ac:dyDescent="0.8">
      <c r="A1603" s="287"/>
      <c r="B1603" s="208"/>
      <c r="C1603" s="209"/>
      <c r="J1603" s="211"/>
      <c r="K1603" s="212"/>
      <c r="P1603" s="213"/>
    </row>
    <row r="1604" spans="1:16" s="210" customFormat="1" ht="22.8" x14ac:dyDescent="0.8">
      <c r="A1604" s="287"/>
      <c r="B1604" s="208"/>
      <c r="C1604" s="209"/>
      <c r="J1604" s="211"/>
      <c r="K1604" s="212"/>
      <c r="P1604" s="213"/>
    </row>
    <row r="1605" spans="1:16" s="210" customFormat="1" ht="22.8" x14ac:dyDescent="0.8">
      <c r="A1605" s="287"/>
      <c r="B1605" s="208"/>
      <c r="C1605" s="209"/>
      <c r="J1605" s="211"/>
      <c r="K1605" s="212"/>
      <c r="P1605" s="213"/>
    </row>
    <row r="1606" spans="1:16" s="210" customFormat="1" ht="22.8" x14ac:dyDescent="0.8">
      <c r="A1606" s="287"/>
      <c r="B1606" s="208"/>
      <c r="C1606" s="209"/>
      <c r="J1606" s="211"/>
      <c r="K1606" s="212"/>
      <c r="P1606" s="213"/>
    </row>
    <row r="1607" spans="1:16" s="210" customFormat="1" ht="22.8" x14ac:dyDescent="0.8">
      <c r="A1607" s="287"/>
      <c r="B1607" s="208"/>
      <c r="C1607" s="209"/>
      <c r="J1607" s="211"/>
      <c r="K1607" s="212"/>
      <c r="P1607" s="213"/>
    </row>
    <row r="1608" spans="1:16" s="210" customFormat="1" ht="22.8" x14ac:dyDescent="0.8">
      <c r="A1608" s="287"/>
      <c r="B1608" s="208"/>
      <c r="C1608" s="209"/>
      <c r="J1608" s="211"/>
      <c r="K1608" s="212"/>
      <c r="P1608" s="213"/>
    </row>
    <row r="1609" spans="1:16" s="210" customFormat="1" ht="22.8" x14ac:dyDescent="0.8">
      <c r="A1609" s="287"/>
      <c r="B1609" s="208"/>
      <c r="C1609" s="209"/>
      <c r="J1609" s="211"/>
      <c r="K1609" s="212"/>
      <c r="P1609" s="213"/>
    </row>
    <row r="1610" spans="1:16" s="210" customFormat="1" ht="22.8" x14ac:dyDescent="0.8">
      <c r="A1610" s="287"/>
      <c r="B1610" s="208"/>
      <c r="C1610" s="209"/>
      <c r="J1610" s="211"/>
      <c r="K1610" s="212"/>
      <c r="P1610" s="213"/>
    </row>
    <row r="1611" spans="1:16" s="210" customFormat="1" ht="22.8" x14ac:dyDescent="0.8">
      <c r="A1611" s="287"/>
      <c r="B1611" s="208"/>
      <c r="C1611" s="209"/>
      <c r="J1611" s="211"/>
      <c r="K1611" s="212"/>
      <c r="P1611" s="213"/>
    </row>
    <row r="1612" spans="1:16" s="210" customFormat="1" ht="22.8" x14ac:dyDescent="0.8">
      <c r="A1612" s="287"/>
      <c r="B1612" s="208"/>
      <c r="C1612" s="209"/>
      <c r="J1612" s="211"/>
      <c r="K1612" s="212"/>
      <c r="P1612" s="213"/>
    </row>
    <row r="1613" spans="1:16" s="210" customFormat="1" ht="22.8" x14ac:dyDescent="0.8">
      <c r="A1613" s="287"/>
      <c r="B1613" s="208"/>
      <c r="C1613" s="209"/>
      <c r="J1613" s="211"/>
      <c r="K1613" s="212"/>
      <c r="P1613" s="213"/>
    </row>
    <row r="1614" spans="1:16" s="210" customFormat="1" ht="22.8" x14ac:dyDescent="0.8">
      <c r="A1614" s="287"/>
      <c r="B1614" s="208"/>
      <c r="C1614" s="209"/>
      <c r="J1614" s="211"/>
      <c r="K1614" s="212"/>
      <c r="P1614" s="213"/>
    </row>
    <row r="1615" spans="1:16" s="210" customFormat="1" ht="22.8" x14ac:dyDescent="0.8">
      <c r="A1615" s="287"/>
      <c r="B1615" s="208"/>
      <c r="C1615" s="209"/>
      <c r="J1615" s="211"/>
      <c r="K1615" s="212"/>
      <c r="P1615" s="213"/>
    </row>
    <row r="1616" spans="1:16" s="210" customFormat="1" ht="22.8" x14ac:dyDescent="0.8">
      <c r="A1616" s="287"/>
      <c r="B1616" s="208"/>
      <c r="C1616" s="209"/>
      <c r="J1616" s="211"/>
      <c r="K1616" s="212"/>
      <c r="P1616" s="213"/>
    </row>
    <row r="1617" spans="1:16" s="210" customFormat="1" ht="22.8" x14ac:dyDescent="0.8">
      <c r="A1617" s="287"/>
      <c r="B1617" s="208"/>
      <c r="C1617" s="209"/>
      <c r="J1617" s="211"/>
      <c r="K1617" s="212"/>
      <c r="P1617" s="213"/>
    </row>
    <row r="1618" spans="1:16" s="210" customFormat="1" ht="22.8" x14ac:dyDescent="0.8">
      <c r="A1618" s="287"/>
      <c r="B1618" s="208"/>
      <c r="C1618" s="209"/>
      <c r="J1618" s="211"/>
      <c r="K1618" s="212"/>
      <c r="P1618" s="213"/>
    </row>
    <row r="1619" spans="1:16" s="210" customFormat="1" ht="22.8" x14ac:dyDescent="0.8">
      <c r="A1619" s="287"/>
      <c r="B1619" s="208"/>
      <c r="C1619" s="209"/>
      <c r="J1619" s="211"/>
      <c r="K1619" s="212"/>
      <c r="P1619" s="213"/>
    </row>
    <row r="1620" spans="1:16" s="210" customFormat="1" ht="22.8" x14ac:dyDescent="0.8">
      <c r="A1620" s="287"/>
      <c r="B1620" s="208"/>
      <c r="C1620" s="209"/>
      <c r="J1620" s="211"/>
      <c r="K1620" s="212"/>
      <c r="P1620" s="213"/>
    </row>
    <row r="1621" spans="1:16" s="210" customFormat="1" ht="22.8" x14ac:dyDescent="0.8">
      <c r="A1621" s="287"/>
      <c r="B1621" s="208"/>
      <c r="C1621" s="209"/>
      <c r="J1621" s="211"/>
      <c r="K1621" s="212"/>
      <c r="P1621" s="213"/>
    </row>
    <row r="1622" spans="1:16" s="210" customFormat="1" ht="22.8" x14ac:dyDescent="0.8">
      <c r="A1622" s="287"/>
      <c r="B1622" s="208"/>
      <c r="C1622" s="209"/>
      <c r="J1622" s="211"/>
      <c r="K1622" s="212"/>
      <c r="P1622" s="213"/>
    </row>
    <row r="1623" spans="1:16" s="210" customFormat="1" ht="22.8" x14ac:dyDescent="0.8">
      <c r="A1623" s="287"/>
      <c r="B1623" s="208"/>
      <c r="C1623" s="209"/>
      <c r="J1623" s="211"/>
      <c r="K1623" s="212"/>
      <c r="P1623" s="213"/>
    </row>
    <row r="1624" spans="1:16" s="210" customFormat="1" ht="22.8" x14ac:dyDescent="0.8">
      <c r="A1624" s="287"/>
      <c r="B1624" s="208"/>
      <c r="C1624" s="209"/>
      <c r="J1624" s="211"/>
      <c r="K1624" s="212"/>
      <c r="P1624" s="213"/>
    </row>
    <row r="1625" spans="1:16" s="210" customFormat="1" ht="22.8" x14ac:dyDescent="0.8">
      <c r="A1625" s="287"/>
      <c r="B1625" s="208"/>
      <c r="C1625" s="209"/>
      <c r="J1625" s="211"/>
      <c r="K1625" s="212"/>
      <c r="P1625" s="213"/>
    </row>
    <row r="1626" spans="1:16" s="210" customFormat="1" ht="22.8" x14ac:dyDescent="0.8">
      <c r="A1626" s="287"/>
      <c r="B1626" s="208"/>
      <c r="C1626" s="209"/>
      <c r="J1626" s="211"/>
      <c r="K1626" s="212"/>
      <c r="P1626" s="213"/>
    </row>
    <row r="1627" spans="1:16" s="210" customFormat="1" ht="22.8" x14ac:dyDescent="0.8">
      <c r="A1627" s="287"/>
      <c r="B1627" s="208"/>
      <c r="C1627" s="209"/>
      <c r="J1627" s="211"/>
      <c r="K1627" s="212"/>
      <c r="P1627" s="213"/>
    </row>
    <row r="1628" spans="1:16" s="210" customFormat="1" ht="22.8" x14ac:dyDescent="0.8">
      <c r="A1628" s="287"/>
      <c r="B1628" s="208"/>
      <c r="C1628" s="209"/>
      <c r="J1628" s="211"/>
      <c r="K1628" s="212"/>
      <c r="P1628" s="213"/>
    </row>
    <row r="1629" spans="1:16" s="210" customFormat="1" ht="22.8" x14ac:dyDescent="0.8">
      <c r="A1629" s="287"/>
      <c r="B1629" s="208"/>
      <c r="C1629" s="209"/>
      <c r="J1629" s="211"/>
      <c r="K1629" s="212"/>
      <c r="P1629" s="213"/>
    </row>
    <row r="1630" spans="1:16" s="210" customFormat="1" ht="22.8" x14ac:dyDescent="0.8">
      <c r="A1630" s="287"/>
      <c r="B1630" s="208"/>
      <c r="C1630" s="209"/>
      <c r="J1630" s="211"/>
      <c r="K1630" s="212"/>
      <c r="P1630" s="213"/>
    </row>
    <row r="1631" spans="1:16" s="210" customFormat="1" ht="22.8" x14ac:dyDescent="0.8">
      <c r="A1631" s="287"/>
      <c r="B1631" s="208"/>
      <c r="C1631" s="209"/>
      <c r="J1631" s="211"/>
      <c r="K1631" s="212"/>
      <c r="P1631" s="213"/>
    </row>
    <row r="1632" spans="1:16" s="210" customFormat="1" ht="22.8" x14ac:dyDescent="0.8">
      <c r="A1632" s="287"/>
      <c r="B1632" s="208"/>
      <c r="C1632" s="209"/>
      <c r="J1632" s="211"/>
      <c r="K1632" s="212"/>
      <c r="P1632" s="213"/>
    </row>
    <row r="1633" spans="1:16" s="210" customFormat="1" ht="22.8" x14ac:dyDescent="0.8">
      <c r="A1633" s="287"/>
      <c r="B1633" s="208"/>
      <c r="C1633" s="209"/>
      <c r="J1633" s="211"/>
      <c r="K1633" s="212"/>
      <c r="P1633" s="213"/>
    </row>
    <row r="1634" spans="1:16" s="210" customFormat="1" ht="22.8" x14ac:dyDescent="0.8">
      <c r="A1634" s="287"/>
      <c r="B1634" s="208"/>
      <c r="C1634" s="209"/>
      <c r="J1634" s="211"/>
      <c r="K1634" s="212"/>
      <c r="P1634" s="213"/>
    </row>
    <row r="1635" spans="1:16" s="210" customFormat="1" ht="22.8" x14ac:dyDescent="0.8">
      <c r="A1635" s="287"/>
      <c r="B1635" s="208"/>
      <c r="C1635" s="209"/>
      <c r="J1635" s="211"/>
      <c r="K1635" s="212"/>
      <c r="P1635" s="213"/>
    </row>
    <row r="1636" spans="1:16" s="210" customFormat="1" ht="22.8" x14ac:dyDescent="0.8">
      <c r="A1636" s="287"/>
      <c r="B1636" s="208"/>
      <c r="C1636" s="209"/>
      <c r="J1636" s="211"/>
      <c r="K1636" s="212"/>
      <c r="P1636" s="213"/>
    </row>
    <row r="1637" spans="1:16" s="210" customFormat="1" ht="22.8" x14ac:dyDescent="0.8">
      <c r="A1637" s="287"/>
      <c r="B1637" s="208"/>
      <c r="C1637" s="209"/>
      <c r="J1637" s="211"/>
      <c r="K1637" s="212"/>
      <c r="P1637" s="213"/>
    </row>
    <row r="1638" spans="1:16" s="210" customFormat="1" ht="22.8" x14ac:dyDescent="0.8">
      <c r="A1638" s="287"/>
      <c r="B1638" s="208"/>
      <c r="C1638" s="209"/>
      <c r="J1638" s="211"/>
      <c r="K1638" s="212"/>
      <c r="P1638" s="213"/>
    </row>
    <row r="1639" spans="1:16" s="210" customFormat="1" ht="22.8" x14ac:dyDescent="0.8">
      <c r="A1639" s="287"/>
      <c r="B1639" s="208"/>
      <c r="C1639" s="209"/>
      <c r="J1639" s="211"/>
      <c r="K1639" s="212"/>
      <c r="P1639" s="213"/>
    </row>
    <row r="1640" spans="1:16" s="210" customFormat="1" ht="22.8" x14ac:dyDescent="0.8">
      <c r="A1640" s="287"/>
      <c r="B1640" s="208"/>
      <c r="C1640" s="209"/>
      <c r="J1640" s="211"/>
      <c r="K1640" s="212"/>
      <c r="P1640" s="213"/>
    </row>
    <row r="1641" spans="1:16" s="210" customFormat="1" ht="22.8" x14ac:dyDescent="0.8">
      <c r="A1641" s="287"/>
      <c r="B1641" s="208"/>
      <c r="C1641" s="209"/>
      <c r="J1641" s="211"/>
      <c r="K1641" s="212"/>
      <c r="P1641" s="213"/>
    </row>
    <row r="1642" spans="1:16" s="210" customFormat="1" ht="22.8" x14ac:dyDescent="0.8">
      <c r="A1642" s="287"/>
      <c r="B1642" s="208"/>
      <c r="C1642" s="209"/>
      <c r="J1642" s="211"/>
      <c r="K1642" s="212"/>
      <c r="P1642" s="213"/>
    </row>
    <row r="1643" spans="1:16" s="210" customFormat="1" ht="22.8" x14ac:dyDescent="0.8">
      <c r="A1643" s="287"/>
      <c r="B1643" s="208"/>
      <c r="C1643" s="209"/>
      <c r="J1643" s="211"/>
      <c r="K1643" s="212"/>
      <c r="P1643" s="213"/>
    </row>
    <row r="1644" spans="1:16" s="210" customFormat="1" ht="22.8" x14ac:dyDescent="0.8">
      <c r="A1644" s="287"/>
      <c r="B1644" s="208"/>
      <c r="C1644" s="209"/>
      <c r="J1644" s="211"/>
      <c r="K1644" s="212"/>
      <c r="P1644" s="213"/>
    </row>
    <row r="1645" spans="1:16" s="210" customFormat="1" ht="22.8" x14ac:dyDescent="0.8">
      <c r="A1645" s="287"/>
      <c r="B1645" s="208"/>
      <c r="C1645" s="209"/>
      <c r="J1645" s="211"/>
      <c r="K1645" s="212"/>
      <c r="P1645" s="213"/>
    </row>
    <row r="1646" spans="1:16" s="210" customFormat="1" ht="22.8" x14ac:dyDescent="0.8">
      <c r="A1646" s="287"/>
      <c r="B1646" s="208"/>
      <c r="C1646" s="209"/>
      <c r="J1646" s="211"/>
      <c r="K1646" s="212"/>
      <c r="P1646" s="213"/>
    </row>
    <row r="1647" spans="1:16" s="210" customFormat="1" ht="22.8" x14ac:dyDescent="0.8">
      <c r="A1647" s="287"/>
      <c r="B1647" s="208"/>
      <c r="C1647" s="209"/>
      <c r="J1647" s="211"/>
      <c r="K1647" s="212"/>
      <c r="P1647" s="213"/>
    </row>
    <row r="1648" spans="1:16" s="210" customFormat="1" ht="22.8" x14ac:dyDescent="0.8">
      <c r="A1648" s="287"/>
      <c r="B1648" s="208"/>
      <c r="C1648" s="209"/>
      <c r="J1648" s="211"/>
      <c r="K1648" s="212"/>
      <c r="P1648" s="213"/>
    </row>
    <row r="1649" spans="1:16" s="210" customFormat="1" ht="22.8" x14ac:dyDescent="0.8">
      <c r="A1649" s="287"/>
      <c r="B1649" s="208"/>
      <c r="C1649" s="209"/>
      <c r="J1649" s="211"/>
      <c r="K1649" s="212"/>
      <c r="P1649" s="213"/>
    </row>
    <row r="1650" spans="1:16" s="210" customFormat="1" ht="22.8" x14ac:dyDescent="0.8">
      <c r="A1650" s="287"/>
      <c r="B1650" s="208"/>
      <c r="C1650" s="209"/>
      <c r="J1650" s="211"/>
      <c r="K1650" s="212"/>
      <c r="P1650" s="213"/>
    </row>
    <row r="1651" spans="1:16" s="210" customFormat="1" ht="22.8" x14ac:dyDescent="0.8">
      <c r="A1651" s="287"/>
      <c r="B1651" s="208"/>
      <c r="C1651" s="209"/>
      <c r="J1651" s="211"/>
      <c r="K1651" s="212"/>
      <c r="P1651" s="213"/>
    </row>
    <row r="1652" spans="1:16" s="210" customFormat="1" ht="22.8" x14ac:dyDescent="0.8">
      <c r="A1652" s="287"/>
      <c r="B1652" s="208"/>
      <c r="C1652" s="209"/>
      <c r="J1652" s="211"/>
      <c r="K1652" s="212"/>
      <c r="P1652" s="213"/>
    </row>
    <row r="1653" spans="1:16" s="210" customFormat="1" ht="22.8" x14ac:dyDescent="0.8">
      <c r="A1653" s="287"/>
      <c r="B1653" s="208"/>
      <c r="C1653" s="209"/>
      <c r="J1653" s="211"/>
      <c r="K1653" s="212"/>
      <c r="P1653" s="213"/>
    </row>
    <row r="1654" spans="1:16" s="210" customFormat="1" ht="22.8" x14ac:dyDescent="0.8">
      <c r="A1654" s="287"/>
      <c r="B1654" s="208"/>
      <c r="C1654" s="209"/>
      <c r="J1654" s="211"/>
      <c r="K1654" s="212"/>
      <c r="P1654" s="213"/>
    </row>
    <row r="1655" spans="1:16" s="210" customFormat="1" ht="22.8" x14ac:dyDescent="0.8">
      <c r="A1655" s="287"/>
      <c r="B1655" s="208"/>
      <c r="C1655" s="209"/>
      <c r="J1655" s="211"/>
      <c r="K1655" s="212"/>
      <c r="P1655" s="213"/>
    </row>
    <row r="1656" spans="1:16" s="210" customFormat="1" ht="22.8" x14ac:dyDescent="0.8">
      <c r="A1656" s="287"/>
      <c r="B1656" s="208"/>
      <c r="C1656" s="209"/>
      <c r="J1656" s="211"/>
      <c r="K1656" s="212"/>
      <c r="P1656" s="213"/>
    </row>
    <row r="1657" spans="1:16" s="210" customFormat="1" ht="22.8" x14ac:dyDescent="0.8">
      <c r="A1657" s="287"/>
      <c r="B1657" s="208"/>
      <c r="C1657" s="209"/>
      <c r="J1657" s="211"/>
      <c r="K1657" s="212"/>
      <c r="P1657" s="213"/>
    </row>
    <row r="1658" spans="1:16" s="210" customFormat="1" ht="22.8" x14ac:dyDescent="0.8">
      <c r="A1658" s="287"/>
      <c r="B1658" s="208"/>
      <c r="C1658" s="209"/>
      <c r="J1658" s="211"/>
      <c r="K1658" s="212"/>
      <c r="P1658" s="213"/>
    </row>
    <row r="1659" spans="1:16" s="210" customFormat="1" ht="22.8" x14ac:dyDescent="0.8">
      <c r="A1659" s="287"/>
      <c r="B1659" s="208"/>
      <c r="C1659" s="209"/>
      <c r="J1659" s="211"/>
      <c r="K1659" s="212"/>
      <c r="P1659" s="213"/>
    </row>
    <row r="1660" spans="1:16" s="210" customFormat="1" ht="22.8" x14ac:dyDescent="0.8">
      <c r="A1660" s="287"/>
      <c r="B1660" s="208"/>
      <c r="C1660" s="209"/>
      <c r="J1660" s="211"/>
      <c r="K1660" s="212"/>
      <c r="P1660" s="213"/>
    </row>
    <row r="1661" spans="1:16" s="210" customFormat="1" ht="22.8" x14ac:dyDescent="0.8">
      <c r="A1661" s="287"/>
      <c r="B1661" s="208"/>
      <c r="C1661" s="209"/>
      <c r="J1661" s="211"/>
      <c r="K1661" s="212"/>
      <c r="P1661" s="213"/>
    </row>
    <row r="1662" spans="1:16" s="210" customFormat="1" ht="22.8" x14ac:dyDescent="0.8">
      <c r="A1662" s="287"/>
      <c r="B1662" s="208"/>
      <c r="C1662" s="209"/>
      <c r="J1662" s="211"/>
      <c r="K1662" s="212"/>
      <c r="P1662" s="213"/>
    </row>
    <row r="1663" spans="1:16" s="210" customFormat="1" ht="22.8" x14ac:dyDescent="0.8">
      <c r="A1663" s="287"/>
      <c r="B1663" s="208"/>
      <c r="C1663" s="209"/>
      <c r="J1663" s="211"/>
      <c r="K1663" s="212"/>
      <c r="P1663" s="213"/>
    </row>
    <row r="1664" spans="1:16" s="210" customFormat="1" ht="22.8" x14ac:dyDescent="0.8">
      <c r="A1664" s="287"/>
      <c r="B1664" s="208"/>
      <c r="C1664" s="209"/>
      <c r="J1664" s="211"/>
      <c r="K1664" s="212"/>
      <c r="P1664" s="213"/>
    </row>
    <row r="1665" spans="1:16" s="210" customFormat="1" ht="22.8" x14ac:dyDescent="0.8">
      <c r="A1665" s="287"/>
      <c r="B1665" s="208"/>
      <c r="C1665" s="209"/>
      <c r="J1665" s="211"/>
      <c r="K1665" s="212"/>
      <c r="P1665" s="213"/>
    </row>
    <row r="1666" spans="1:16" s="210" customFormat="1" ht="22.8" x14ac:dyDescent="0.8">
      <c r="A1666" s="287"/>
      <c r="B1666" s="208"/>
      <c r="C1666" s="209"/>
      <c r="J1666" s="211"/>
      <c r="K1666" s="212"/>
      <c r="P1666" s="213"/>
    </row>
    <row r="1667" spans="1:16" s="210" customFormat="1" ht="22.8" x14ac:dyDescent="0.8">
      <c r="A1667" s="287"/>
      <c r="B1667" s="208"/>
      <c r="C1667" s="209"/>
      <c r="J1667" s="211"/>
      <c r="K1667" s="212"/>
      <c r="P1667" s="213"/>
    </row>
    <row r="1668" spans="1:16" s="210" customFormat="1" ht="22.8" x14ac:dyDescent="0.8">
      <c r="A1668" s="287"/>
      <c r="B1668" s="208"/>
      <c r="C1668" s="209"/>
      <c r="J1668" s="211"/>
      <c r="K1668" s="212"/>
      <c r="P1668" s="213"/>
    </row>
    <row r="1669" spans="1:16" s="210" customFormat="1" ht="22.8" x14ac:dyDescent="0.8">
      <c r="A1669" s="287"/>
      <c r="B1669" s="208"/>
      <c r="C1669" s="209"/>
      <c r="J1669" s="211"/>
      <c r="K1669" s="212"/>
      <c r="P1669" s="213"/>
    </row>
    <row r="1670" spans="1:16" s="210" customFormat="1" ht="22.8" x14ac:dyDescent="0.8">
      <c r="A1670" s="287"/>
      <c r="B1670" s="208"/>
      <c r="C1670" s="209"/>
      <c r="J1670" s="211"/>
      <c r="K1670" s="212"/>
      <c r="P1670" s="213"/>
    </row>
    <row r="1671" spans="1:16" s="210" customFormat="1" ht="22.8" x14ac:dyDescent="0.8">
      <c r="A1671" s="287"/>
      <c r="B1671" s="208"/>
      <c r="C1671" s="209"/>
      <c r="J1671" s="211"/>
      <c r="K1671" s="212"/>
      <c r="P1671" s="213"/>
    </row>
    <row r="1672" spans="1:16" s="210" customFormat="1" ht="22.8" x14ac:dyDescent="0.8">
      <c r="A1672" s="287"/>
      <c r="B1672" s="208"/>
      <c r="C1672" s="209"/>
      <c r="J1672" s="211"/>
      <c r="K1672" s="212"/>
      <c r="P1672" s="213"/>
    </row>
    <row r="1673" spans="1:16" s="210" customFormat="1" ht="22.8" x14ac:dyDescent="0.8">
      <c r="A1673" s="287"/>
      <c r="B1673" s="208"/>
      <c r="C1673" s="209"/>
      <c r="J1673" s="211"/>
      <c r="K1673" s="212"/>
      <c r="P1673" s="213"/>
    </row>
    <row r="1674" spans="1:16" s="210" customFormat="1" ht="22.8" x14ac:dyDescent="0.8">
      <c r="A1674" s="287"/>
      <c r="B1674" s="208"/>
      <c r="C1674" s="209"/>
      <c r="J1674" s="211"/>
      <c r="K1674" s="212"/>
      <c r="P1674" s="213"/>
    </row>
    <row r="1675" spans="1:16" s="210" customFormat="1" ht="22.8" x14ac:dyDescent="0.8">
      <c r="A1675" s="287"/>
      <c r="B1675" s="208"/>
      <c r="C1675" s="209"/>
      <c r="J1675" s="211"/>
      <c r="K1675" s="212"/>
      <c r="P1675" s="213"/>
    </row>
    <row r="1676" spans="1:16" s="210" customFormat="1" ht="22.8" x14ac:dyDescent="0.8">
      <c r="A1676" s="287"/>
      <c r="B1676" s="208"/>
      <c r="C1676" s="209"/>
      <c r="J1676" s="211"/>
      <c r="K1676" s="212"/>
      <c r="P1676" s="213"/>
    </row>
    <row r="1677" spans="1:16" s="210" customFormat="1" ht="22.8" x14ac:dyDescent="0.8">
      <c r="A1677" s="287"/>
      <c r="B1677" s="208"/>
      <c r="C1677" s="209"/>
      <c r="J1677" s="211"/>
      <c r="K1677" s="212"/>
      <c r="P1677" s="213"/>
    </row>
    <row r="1678" spans="1:16" s="210" customFormat="1" ht="22.8" x14ac:dyDescent="0.8">
      <c r="A1678" s="287"/>
      <c r="B1678" s="208"/>
      <c r="C1678" s="209"/>
      <c r="J1678" s="211"/>
      <c r="K1678" s="212"/>
      <c r="P1678" s="213"/>
    </row>
    <row r="1679" spans="1:16" s="210" customFormat="1" ht="22.8" x14ac:dyDescent="0.8">
      <c r="A1679" s="287"/>
      <c r="B1679" s="208"/>
      <c r="C1679" s="209"/>
      <c r="J1679" s="211"/>
      <c r="K1679" s="212"/>
      <c r="P1679" s="213"/>
    </row>
    <row r="1680" spans="1:16" s="210" customFormat="1" ht="22.8" x14ac:dyDescent="0.8">
      <c r="A1680" s="287"/>
      <c r="B1680" s="208"/>
      <c r="C1680" s="209"/>
      <c r="J1680" s="211"/>
      <c r="K1680" s="212"/>
      <c r="P1680" s="213"/>
    </row>
    <row r="1681" spans="1:16" s="210" customFormat="1" ht="22.8" x14ac:dyDescent="0.8">
      <c r="A1681" s="287"/>
      <c r="B1681" s="208"/>
      <c r="C1681" s="209"/>
      <c r="J1681" s="211"/>
      <c r="K1681" s="212"/>
      <c r="P1681" s="213"/>
    </row>
    <row r="1682" spans="1:16" s="210" customFormat="1" ht="22.8" x14ac:dyDescent="0.8">
      <c r="A1682" s="287"/>
      <c r="B1682" s="208"/>
      <c r="C1682" s="209"/>
      <c r="J1682" s="211"/>
      <c r="K1682" s="212"/>
      <c r="P1682" s="213"/>
    </row>
    <row r="1683" spans="1:16" s="210" customFormat="1" ht="22.8" x14ac:dyDescent="0.8">
      <c r="A1683" s="287"/>
      <c r="B1683" s="208"/>
      <c r="C1683" s="209"/>
      <c r="J1683" s="211"/>
      <c r="K1683" s="212"/>
      <c r="P1683" s="213"/>
    </row>
    <row r="1684" spans="1:16" s="210" customFormat="1" ht="22.8" x14ac:dyDescent="0.8">
      <c r="A1684" s="287"/>
      <c r="B1684" s="208"/>
      <c r="C1684" s="209"/>
      <c r="J1684" s="211"/>
      <c r="K1684" s="212"/>
      <c r="P1684" s="213"/>
    </row>
    <row r="1685" spans="1:16" s="210" customFormat="1" ht="22.8" x14ac:dyDescent="0.8">
      <c r="A1685" s="287"/>
      <c r="B1685" s="208"/>
      <c r="C1685" s="209"/>
      <c r="J1685" s="211"/>
      <c r="K1685" s="212"/>
      <c r="P1685" s="213"/>
    </row>
    <row r="1686" spans="1:16" s="210" customFormat="1" ht="22.8" x14ac:dyDescent="0.8">
      <c r="A1686" s="287"/>
      <c r="B1686" s="208"/>
      <c r="C1686" s="209"/>
      <c r="J1686" s="211"/>
      <c r="K1686" s="212"/>
      <c r="P1686" s="213"/>
    </row>
    <row r="1687" spans="1:16" s="210" customFormat="1" ht="22.8" x14ac:dyDescent="0.8">
      <c r="A1687" s="287"/>
      <c r="B1687" s="208"/>
      <c r="C1687" s="209"/>
      <c r="J1687" s="211"/>
      <c r="K1687" s="212"/>
      <c r="P1687" s="213"/>
    </row>
    <row r="1688" spans="1:16" s="210" customFormat="1" ht="22.8" x14ac:dyDescent="0.8">
      <c r="A1688" s="287"/>
      <c r="B1688" s="208"/>
      <c r="C1688" s="209"/>
      <c r="J1688" s="211"/>
      <c r="K1688" s="212"/>
      <c r="P1688" s="213"/>
    </row>
    <row r="1689" spans="1:16" s="210" customFormat="1" ht="22.8" x14ac:dyDescent="0.8">
      <c r="A1689" s="287"/>
      <c r="B1689" s="208"/>
      <c r="C1689" s="209"/>
      <c r="J1689" s="211"/>
      <c r="K1689" s="212"/>
      <c r="P1689" s="213"/>
    </row>
    <row r="1690" spans="1:16" s="210" customFormat="1" ht="22.8" x14ac:dyDescent="0.8">
      <c r="A1690" s="287"/>
      <c r="B1690" s="208"/>
      <c r="C1690" s="209"/>
      <c r="J1690" s="211"/>
      <c r="K1690" s="212"/>
      <c r="P1690" s="213"/>
    </row>
    <row r="1691" spans="1:16" s="210" customFormat="1" ht="22.8" x14ac:dyDescent="0.8">
      <c r="A1691" s="287"/>
      <c r="B1691" s="208"/>
      <c r="C1691" s="209"/>
      <c r="J1691" s="211"/>
      <c r="K1691" s="212"/>
      <c r="P1691" s="213"/>
    </row>
    <row r="1692" spans="1:16" s="210" customFormat="1" ht="22.8" x14ac:dyDescent="0.8">
      <c r="A1692" s="287"/>
      <c r="B1692" s="208"/>
      <c r="C1692" s="209"/>
      <c r="J1692" s="211"/>
      <c r="K1692" s="212"/>
      <c r="P1692" s="213"/>
    </row>
    <row r="1693" spans="1:16" s="210" customFormat="1" ht="22.8" x14ac:dyDescent="0.8">
      <c r="A1693" s="287"/>
      <c r="B1693" s="208"/>
      <c r="C1693" s="209"/>
      <c r="J1693" s="211"/>
      <c r="K1693" s="212"/>
      <c r="P1693" s="213"/>
    </row>
    <row r="1694" spans="1:16" s="210" customFormat="1" ht="22.8" x14ac:dyDescent="0.8">
      <c r="A1694" s="287"/>
      <c r="B1694" s="208"/>
      <c r="C1694" s="209"/>
      <c r="J1694" s="211"/>
      <c r="K1694" s="212"/>
      <c r="P1694" s="213"/>
    </row>
    <row r="1695" spans="1:16" s="210" customFormat="1" ht="22.8" x14ac:dyDescent="0.8">
      <c r="A1695" s="287"/>
      <c r="B1695" s="208"/>
      <c r="C1695" s="209"/>
      <c r="J1695" s="211"/>
      <c r="K1695" s="212"/>
      <c r="P1695" s="213"/>
    </row>
    <row r="1696" spans="1:16" s="210" customFormat="1" ht="22.8" x14ac:dyDescent="0.8">
      <c r="A1696" s="287"/>
      <c r="B1696" s="208"/>
      <c r="C1696" s="209"/>
      <c r="J1696" s="211"/>
      <c r="K1696" s="212"/>
      <c r="P1696" s="213"/>
    </row>
    <row r="1697" spans="1:16" s="210" customFormat="1" ht="22.8" x14ac:dyDescent="0.8">
      <c r="A1697" s="287"/>
      <c r="B1697" s="208"/>
      <c r="C1697" s="209"/>
      <c r="J1697" s="211"/>
      <c r="K1697" s="212"/>
      <c r="P1697" s="213"/>
    </row>
    <row r="1698" spans="1:16" s="210" customFormat="1" ht="22.8" x14ac:dyDescent="0.8">
      <c r="A1698" s="287"/>
      <c r="B1698" s="208"/>
      <c r="C1698" s="209"/>
      <c r="J1698" s="211"/>
      <c r="K1698" s="212"/>
      <c r="P1698" s="213"/>
    </row>
    <row r="1699" spans="1:16" s="210" customFormat="1" ht="22.8" x14ac:dyDescent="0.8">
      <c r="A1699" s="287"/>
      <c r="B1699" s="208"/>
      <c r="C1699" s="209"/>
      <c r="J1699" s="211"/>
      <c r="K1699" s="212"/>
      <c r="P1699" s="213"/>
    </row>
    <row r="1700" spans="1:16" s="210" customFormat="1" ht="22.8" x14ac:dyDescent="0.8">
      <c r="A1700" s="287"/>
      <c r="B1700" s="208"/>
      <c r="C1700" s="209"/>
      <c r="J1700" s="211"/>
      <c r="K1700" s="212"/>
      <c r="P1700" s="213"/>
    </row>
    <row r="1701" spans="1:16" s="210" customFormat="1" ht="22.8" x14ac:dyDescent="0.8">
      <c r="A1701" s="287"/>
      <c r="B1701" s="208"/>
      <c r="C1701" s="209"/>
      <c r="J1701" s="211"/>
      <c r="K1701" s="212"/>
      <c r="P1701" s="213"/>
    </row>
    <row r="1702" spans="1:16" s="210" customFormat="1" ht="22.8" x14ac:dyDescent="0.8">
      <c r="A1702" s="287"/>
      <c r="B1702" s="208"/>
      <c r="C1702" s="209"/>
      <c r="J1702" s="211"/>
      <c r="K1702" s="212"/>
      <c r="P1702" s="213"/>
    </row>
    <row r="1703" spans="1:16" s="210" customFormat="1" ht="22.8" x14ac:dyDescent="0.8">
      <c r="A1703" s="287"/>
      <c r="B1703" s="208"/>
      <c r="C1703" s="209"/>
      <c r="J1703" s="211"/>
      <c r="K1703" s="212"/>
      <c r="P1703" s="213"/>
    </row>
    <row r="1704" spans="1:16" s="210" customFormat="1" ht="22.8" x14ac:dyDescent="0.8">
      <c r="A1704" s="287"/>
      <c r="B1704" s="208"/>
      <c r="C1704" s="209"/>
      <c r="J1704" s="211"/>
      <c r="K1704" s="212"/>
      <c r="P1704" s="213"/>
    </row>
    <row r="1705" spans="1:16" s="210" customFormat="1" ht="22.8" x14ac:dyDescent="0.8">
      <c r="A1705" s="287"/>
      <c r="B1705" s="208"/>
      <c r="C1705" s="209"/>
      <c r="J1705" s="211"/>
      <c r="K1705" s="212"/>
      <c r="P1705" s="213"/>
    </row>
    <row r="1706" spans="1:16" s="210" customFormat="1" ht="22.8" x14ac:dyDescent="0.8">
      <c r="A1706" s="287"/>
      <c r="B1706" s="208"/>
      <c r="C1706" s="209"/>
      <c r="J1706" s="211"/>
      <c r="K1706" s="212"/>
      <c r="P1706" s="213"/>
    </row>
    <row r="1707" spans="1:16" s="210" customFormat="1" ht="22.8" x14ac:dyDescent="0.8">
      <c r="A1707" s="287"/>
      <c r="B1707" s="208"/>
      <c r="C1707" s="209"/>
      <c r="J1707" s="211"/>
      <c r="K1707" s="212"/>
      <c r="P1707" s="213"/>
    </row>
    <row r="1708" spans="1:16" s="210" customFormat="1" ht="22.8" x14ac:dyDescent="0.8">
      <c r="A1708" s="287"/>
      <c r="B1708" s="208"/>
      <c r="C1708" s="209"/>
      <c r="J1708" s="211"/>
      <c r="K1708" s="212"/>
      <c r="P1708" s="213"/>
    </row>
    <row r="1709" spans="1:16" s="210" customFormat="1" ht="22.8" x14ac:dyDescent="0.8">
      <c r="A1709" s="287"/>
      <c r="B1709" s="208"/>
      <c r="C1709" s="209"/>
      <c r="J1709" s="211"/>
      <c r="K1709" s="212"/>
      <c r="P1709" s="213"/>
    </row>
    <row r="1710" spans="1:16" s="210" customFormat="1" ht="22.8" x14ac:dyDescent="0.8">
      <c r="A1710" s="287"/>
      <c r="B1710" s="208"/>
      <c r="C1710" s="209"/>
      <c r="J1710" s="211"/>
      <c r="K1710" s="212"/>
      <c r="P1710" s="213"/>
    </row>
    <row r="1711" spans="1:16" s="210" customFormat="1" ht="22.8" x14ac:dyDescent="0.8">
      <c r="A1711" s="287"/>
      <c r="B1711" s="208"/>
      <c r="C1711" s="209"/>
      <c r="J1711" s="211"/>
      <c r="K1711" s="212"/>
      <c r="P1711" s="213"/>
    </row>
    <row r="1712" spans="1:16" s="210" customFormat="1" ht="22.8" x14ac:dyDescent="0.8">
      <c r="A1712" s="287"/>
      <c r="B1712" s="208"/>
      <c r="C1712" s="209"/>
      <c r="J1712" s="211"/>
      <c r="K1712" s="212"/>
      <c r="P1712" s="213"/>
    </row>
    <row r="1713" spans="1:16" s="210" customFormat="1" ht="22.8" x14ac:dyDescent="0.8">
      <c r="A1713" s="287"/>
      <c r="B1713" s="208"/>
      <c r="C1713" s="209"/>
      <c r="J1713" s="211"/>
      <c r="K1713" s="212"/>
      <c r="P1713" s="213"/>
    </row>
    <row r="1714" spans="1:16" s="210" customFormat="1" ht="22.8" x14ac:dyDescent="0.8">
      <c r="A1714" s="287"/>
      <c r="B1714" s="208"/>
      <c r="C1714" s="209"/>
      <c r="J1714" s="211"/>
      <c r="K1714" s="212"/>
      <c r="P1714" s="213"/>
    </row>
    <row r="1715" spans="1:16" s="210" customFormat="1" ht="22.8" x14ac:dyDescent="0.8">
      <c r="A1715" s="287"/>
      <c r="B1715" s="208"/>
      <c r="C1715" s="209"/>
      <c r="J1715" s="211"/>
      <c r="K1715" s="212"/>
      <c r="P1715" s="213"/>
    </row>
    <row r="1716" spans="1:16" s="210" customFormat="1" ht="22.8" x14ac:dyDescent="0.8">
      <c r="A1716" s="287"/>
      <c r="B1716" s="208"/>
      <c r="C1716" s="209"/>
      <c r="J1716" s="211"/>
      <c r="K1716" s="212"/>
      <c r="P1716" s="213"/>
    </row>
    <row r="1717" spans="1:16" s="210" customFormat="1" ht="22.8" x14ac:dyDescent="0.8">
      <c r="A1717" s="287"/>
      <c r="B1717" s="208"/>
      <c r="C1717" s="209"/>
      <c r="J1717" s="211"/>
      <c r="K1717" s="212"/>
      <c r="P1717" s="213"/>
    </row>
    <row r="1718" spans="1:16" s="210" customFormat="1" ht="22.8" x14ac:dyDescent="0.8">
      <c r="A1718" s="287"/>
      <c r="B1718" s="208"/>
      <c r="C1718" s="209"/>
      <c r="J1718" s="211"/>
      <c r="K1718" s="212"/>
      <c r="P1718" s="213"/>
    </row>
    <row r="1719" spans="1:16" s="210" customFormat="1" ht="22.8" x14ac:dyDescent="0.8">
      <c r="A1719" s="287"/>
      <c r="B1719" s="208"/>
      <c r="C1719" s="209"/>
      <c r="J1719" s="211"/>
      <c r="K1719" s="212"/>
      <c r="P1719" s="213"/>
    </row>
    <row r="1720" spans="1:16" s="210" customFormat="1" ht="22.8" x14ac:dyDescent="0.8">
      <c r="A1720" s="287"/>
      <c r="B1720" s="208"/>
      <c r="C1720" s="209"/>
      <c r="J1720" s="211"/>
      <c r="K1720" s="212"/>
      <c r="P1720" s="213"/>
    </row>
    <row r="1721" spans="1:16" s="210" customFormat="1" ht="22.8" x14ac:dyDescent="0.8">
      <c r="A1721" s="287"/>
      <c r="B1721" s="208"/>
      <c r="C1721" s="209"/>
      <c r="J1721" s="211"/>
      <c r="K1721" s="212"/>
      <c r="P1721" s="213"/>
    </row>
    <row r="1722" spans="1:16" s="210" customFormat="1" ht="22.8" x14ac:dyDescent="0.8">
      <c r="A1722" s="287"/>
      <c r="B1722" s="208"/>
      <c r="C1722" s="209"/>
      <c r="J1722" s="211"/>
      <c r="K1722" s="212"/>
      <c r="P1722" s="213"/>
    </row>
    <row r="1723" spans="1:16" s="210" customFormat="1" ht="22.8" x14ac:dyDescent="0.8">
      <c r="A1723" s="287"/>
      <c r="B1723" s="208"/>
      <c r="C1723" s="209"/>
      <c r="J1723" s="211"/>
      <c r="K1723" s="212"/>
      <c r="P1723" s="213"/>
    </row>
    <row r="1724" spans="1:16" s="210" customFormat="1" ht="22.8" x14ac:dyDescent="0.8">
      <c r="A1724" s="287"/>
      <c r="B1724" s="208"/>
      <c r="C1724" s="209"/>
      <c r="J1724" s="211"/>
      <c r="K1724" s="212"/>
      <c r="P1724" s="213"/>
    </row>
    <row r="1725" spans="1:16" s="210" customFormat="1" ht="22.8" x14ac:dyDescent="0.8">
      <c r="A1725" s="287"/>
      <c r="B1725" s="208"/>
      <c r="C1725" s="209"/>
      <c r="J1725" s="211"/>
      <c r="K1725" s="212"/>
      <c r="P1725" s="213"/>
    </row>
    <row r="1726" spans="1:16" s="210" customFormat="1" ht="22.8" x14ac:dyDescent="0.8">
      <c r="A1726" s="287"/>
      <c r="B1726" s="208"/>
      <c r="C1726" s="209"/>
      <c r="J1726" s="211"/>
      <c r="K1726" s="212"/>
      <c r="P1726" s="213"/>
    </row>
    <row r="1727" spans="1:16" s="210" customFormat="1" ht="22.8" x14ac:dyDescent="0.8">
      <c r="A1727" s="287"/>
      <c r="B1727" s="208"/>
      <c r="C1727" s="209"/>
      <c r="J1727" s="211"/>
      <c r="K1727" s="212"/>
      <c r="P1727" s="213"/>
    </row>
    <row r="1728" spans="1:16" s="210" customFormat="1" ht="22.8" x14ac:dyDescent="0.8">
      <c r="A1728" s="287"/>
      <c r="B1728" s="208"/>
      <c r="C1728" s="209"/>
      <c r="J1728" s="211"/>
      <c r="K1728" s="212"/>
      <c r="P1728" s="213"/>
    </row>
    <row r="1729" spans="1:16" s="210" customFormat="1" ht="22.8" x14ac:dyDescent="0.8">
      <c r="A1729" s="287"/>
      <c r="B1729" s="208"/>
      <c r="C1729" s="209"/>
      <c r="J1729" s="211"/>
      <c r="K1729" s="212"/>
      <c r="P1729" s="213"/>
    </row>
    <row r="1730" spans="1:16" s="210" customFormat="1" ht="22.8" x14ac:dyDescent="0.8">
      <c r="A1730" s="287"/>
      <c r="B1730" s="208"/>
      <c r="C1730" s="209"/>
      <c r="J1730" s="211"/>
      <c r="K1730" s="212"/>
      <c r="P1730" s="213"/>
    </row>
    <row r="1731" spans="1:16" s="210" customFormat="1" ht="22.8" x14ac:dyDescent="0.8">
      <c r="A1731" s="287"/>
      <c r="B1731" s="208"/>
      <c r="C1731" s="209"/>
      <c r="J1731" s="211"/>
      <c r="K1731" s="212"/>
      <c r="P1731" s="213"/>
    </row>
    <row r="1732" spans="1:16" s="210" customFormat="1" ht="22.8" x14ac:dyDescent="0.8">
      <c r="A1732" s="287"/>
      <c r="B1732" s="208"/>
      <c r="C1732" s="209"/>
      <c r="J1732" s="211"/>
      <c r="K1732" s="212"/>
      <c r="P1732" s="213"/>
    </row>
    <row r="1733" spans="1:16" s="210" customFormat="1" ht="22.8" x14ac:dyDescent="0.8">
      <c r="A1733" s="287"/>
      <c r="B1733" s="208"/>
      <c r="C1733" s="209"/>
      <c r="J1733" s="211"/>
      <c r="K1733" s="212"/>
      <c r="P1733" s="213"/>
    </row>
    <row r="1734" spans="1:16" s="210" customFormat="1" ht="22.8" x14ac:dyDescent="0.8">
      <c r="A1734" s="287"/>
      <c r="B1734" s="208"/>
      <c r="C1734" s="209"/>
      <c r="J1734" s="211"/>
      <c r="K1734" s="212"/>
      <c r="P1734" s="213"/>
    </row>
    <row r="1735" spans="1:16" s="210" customFormat="1" ht="22.8" x14ac:dyDescent="0.8">
      <c r="A1735" s="287"/>
      <c r="B1735" s="208"/>
      <c r="C1735" s="209"/>
      <c r="J1735" s="211"/>
      <c r="K1735" s="212"/>
      <c r="P1735" s="213"/>
    </row>
    <row r="1736" spans="1:16" s="210" customFormat="1" ht="22.8" x14ac:dyDescent="0.8">
      <c r="A1736" s="287"/>
      <c r="B1736" s="208"/>
      <c r="C1736" s="209"/>
      <c r="J1736" s="211"/>
      <c r="K1736" s="212"/>
      <c r="P1736" s="213"/>
    </row>
    <row r="1737" spans="1:16" s="210" customFormat="1" ht="22.8" x14ac:dyDescent="0.8">
      <c r="A1737" s="287"/>
      <c r="B1737" s="208"/>
      <c r="C1737" s="209"/>
      <c r="J1737" s="211"/>
      <c r="K1737" s="212"/>
      <c r="P1737" s="213"/>
    </row>
    <row r="1738" spans="1:16" s="210" customFormat="1" ht="22.8" x14ac:dyDescent="0.8">
      <c r="A1738" s="287"/>
      <c r="B1738" s="208"/>
      <c r="C1738" s="209"/>
      <c r="J1738" s="211"/>
      <c r="K1738" s="212"/>
      <c r="P1738" s="213"/>
    </row>
    <row r="1739" spans="1:16" s="210" customFormat="1" ht="22.8" x14ac:dyDescent="0.8">
      <c r="A1739" s="287"/>
      <c r="B1739" s="208"/>
      <c r="C1739" s="209"/>
      <c r="J1739" s="211"/>
      <c r="K1739" s="212"/>
      <c r="P1739" s="213"/>
    </row>
    <row r="1740" spans="1:16" s="210" customFormat="1" ht="22.8" x14ac:dyDescent="0.8">
      <c r="A1740" s="287"/>
      <c r="B1740" s="208"/>
      <c r="C1740" s="209"/>
      <c r="J1740" s="211"/>
      <c r="K1740" s="212"/>
      <c r="P1740" s="213"/>
    </row>
    <row r="1741" spans="1:16" s="210" customFormat="1" ht="22.8" x14ac:dyDescent="0.8">
      <c r="A1741" s="287"/>
      <c r="B1741" s="208"/>
      <c r="C1741" s="209"/>
      <c r="J1741" s="211"/>
      <c r="K1741" s="212"/>
      <c r="P1741" s="213"/>
    </row>
    <row r="1742" spans="1:16" s="210" customFormat="1" ht="22.8" x14ac:dyDescent="0.8">
      <c r="A1742" s="287"/>
      <c r="B1742" s="208"/>
      <c r="C1742" s="209"/>
      <c r="J1742" s="211"/>
      <c r="K1742" s="212"/>
      <c r="P1742" s="213"/>
    </row>
    <row r="1743" spans="1:16" s="210" customFormat="1" ht="22.8" x14ac:dyDescent="0.8">
      <c r="A1743" s="287"/>
      <c r="B1743" s="208"/>
      <c r="C1743" s="209"/>
      <c r="J1743" s="211"/>
      <c r="K1743" s="212"/>
      <c r="P1743" s="213"/>
    </row>
    <row r="1744" spans="1:16" s="210" customFormat="1" ht="22.8" x14ac:dyDescent="0.8">
      <c r="A1744" s="287"/>
      <c r="B1744" s="208"/>
      <c r="C1744" s="209"/>
      <c r="J1744" s="211"/>
      <c r="K1744" s="212"/>
      <c r="P1744" s="213"/>
    </row>
    <row r="1745" spans="1:16" s="210" customFormat="1" ht="22.8" x14ac:dyDescent="0.8">
      <c r="A1745" s="287"/>
      <c r="B1745" s="208"/>
      <c r="C1745" s="209"/>
      <c r="J1745" s="211"/>
      <c r="K1745" s="212"/>
      <c r="P1745" s="213"/>
    </row>
    <row r="1746" spans="1:16" s="210" customFormat="1" ht="22.8" x14ac:dyDescent="0.8">
      <c r="A1746" s="287"/>
      <c r="B1746" s="208"/>
      <c r="C1746" s="209"/>
      <c r="J1746" s="211"/>
      <c r="K1746" s="212"/>
      <c r="P1746" s="213"/>
    </row>
    <row r="1747" spans="1:16" s="210" customFormat="1" ht="22.8" x14ac:dyDescent="0.8">
      <c r="A1747" s="287"/>
      <c r="B1747" s="208"/>
      <c r="C1747" s="209"/>
      <c r="J1747" s="211"/>
      <c r="K1747" s="212"/>
      <c r="P1747" s="213"/>
    </row>
    <row r="1748" spans="1:16" s="210" customFormat="1" ht="22.8" x14ac:dyDescent="0.8">
      <c r="A1748" s="287"/>
      <c r="B1748" s="208"/>
      <c r="C1748" s="209"/>
      <c r="J1748" s="211"/>
      <c r="K1748" s="212"/>
      <c r="P1748" s="213"/>
    </row>
    <row r="1749" spans="1:16" s="210" customFormat="1" ht="22.8" x14ac:dyDescent="0.8">
      <c r="A1749" s="287"/>
      <c r="B1749" s="208"/>
      <c r="C1749" s="209"/>
      <c r="J1749" s="211"/>
      <c r="K1749" s="212"/>
      <c r="P1749" s="213"/>
    </row>
    <row r="1750" spans="1:16" s="210" customFormat="1" ht="22.8" x14ac:dyDescent="0.8">
      <c r="A1750" s="287"/>
      <c r="B1750" s="208"/>
      <c r="C1750" s="209"/>
      <c r="J1750" s="211"/>
      <c r="K1750" s="212"/>
      <c r="P1750" s="213"/>
    </row>
    <row r="1751" spans="1:16" s="210" customFormat="1" ht="22.8" x14ac:dyDescent="0.8">
      <c r="A1751" s="287"/>
      <c r="B1751" s="208"/>
      <c r="C1751" s="209"/>
      <c r="J1751" s="211"/>
      <c r="K1751" s="212"/>
      <c r="P1751" s="213"/>
    </row>
    <row r="1752" spans="1:16" s="210" customFormat="1" ht="22.8" x14ac:dyDescent="0.8">
      <c r="A1752" s="287"/>
      <c r="B1752" s="208"/>
      <c r="C1752" s="209"/>
      <c r="J1752" s="211"/>
      <c r="K1752" s="212"/>
      <c r="P1752" s="213"/>
    </row>
    <row r="1753" spans="1:16" s="210" customFormat="1" ht="22.8" x14ac:dyDescent="0.8">
      <c r="A1753" s="287"/>
      <c r="B1753" s="208"/>
      <c r="C1753" s="209"/>
      <c r="J1753" s="211"/>
      <c r="K1753" s="212"/>
      <c r="P1753" s="213"/>
    </row>
    <row r="1754" spans="1:16" s="210" customFormat="1" ht="22.8" x14ac:dyDescent="0.8">
      <c r="A1754" s="287"/>
      <c r="B1754" s="208"/>
      <c r="C1754" s="209"/>
      <c r="J1754" s="211"/>
      <c r="K1754" s="212"/>
      <c r="P1754" s="213"/>
    </row>
    <row r="1755" spans="1:16" s="210" customFormat="1" ht="22.8" x14ac:dyDescent="0.8">
      <c r="A1755" s="287"/>
      <c r="B1755" s="208"/>
      <c r="C1755" s="209"/>
      <c r="J1755" s="211"/>
      <c r="K1755" s="212"/>
      <c r="P1755" s="213"/>
    </row>
    <row r="1756" spans="1:16" s="210" customFormat="1" ht="22.8" x14ac:dyDescent="0.8">
      <c r="A1756" s="287"/>
      <c r="B1756" s="208"/>
      <c r="C1756" s="209"/>
      <c r="J1756" s="211"/>
      <c r="K1756" s="212"/>
      <c r="P1756" s="213"/>
    </row>
    <row r="1757" spans="1:16" s="210" customFormat="1" ht="22.8" x14ac:dyDescent="0.8">
      <c r="A1757" s="287"/>
      <c r="B1757" s="208"/>
      <c r="C1757" s="209"/>
      <c r="J1757" s="211"/>
      <c r="K1757" s="212"/>
      <c r="P1757" s="213"/>
    </row>
    <row r="1758" spans="1:16" s="210" customFormat="1" ht="22.8" x14ac:dyDescent="0.8">
      <c r="A1758" s="287"/>
      <c r="B1758" s="208"/>
      <c r="C1758" s="209"/>
      <c r="J1758" s="211"/>
      <c r="K1758" s="212"/>
      <c r="P1758" s="213"/>
    </row>
    <row r="1759" spans="1:16" s="210" customFormat="1" ht="22.8" x14ac:dyDescent="0.8">
      <c r="A1759" s="287"/>
      <c r="B1759" s="208"/>
      <c r="C1759" s="209"/>
      <c r="J1759" s="211"/>
      <c r="K1759" s="212"/>
      <c r="P1759" s="213"/>
    </row>
    <row r="1760" spans="1:16" s="210" customFormat="1" ht="22.8" x14ac:dyDescent="0.8">
      <c r="A1760" s="287"/>
      <c r="B1760" s="208"/>
      <c r="C1760" s="209"/>
      <c r="J1760" s="211"/>
      <c r="K1760" s="212"/>
      <c r="P1760" s="213"/>
    </row>
    <row r="1761" spans="1:16" s="210" customFormat="1" ht="22.8" x14ac:dyDescent="0.8">
      <c r="A1761" s="287"/>
      <c r="B1761" s="208"/>
      <c r="C1761" s="209"/>
      <c r="J1761" s="211"/>
      <c r="K1761" s="212"/>
      <c r="P1761" s="213"/>
    </row>
    <row r="1762" spans="1:16" s="210" customFormat="1" ht="22.8" x14ac:dyDescent="0.8">
      <c r="A1762" s="287"/>
      <c r="B1762" s="208"/>
      <c r="C1762" s="209"/>
      <c r="J1762" s="211"/>
      <c r="K1762" s="212"/>
      <c r="P1762" s="213"/>
    </row>
    <row r="1763" spans="1:16" s="210" customFormat="1" ht="22.8" x14ac:dyDescent="0.8">
      <c r="A1763" s="287"/>
      <c r="B1763" s="208"/>
      <c r="C1763" s="209"/>
      <c r="J1763" s="211"/>
      <c r="K1763" s="212"/>
      <c r="P1763" s="213"/>
    </row>
    <row r="1764" spans="1:16" s="210" customFormat="1" ht="22.8" x14ac:dyDescent="0.8">
      <c r="A1764" s="287"/>
      <c r="B1764" s="208"/>
      <c r="C1764" s="209"/>
      <c r="J1764" s="211"/>
      <c r="K1764" s="212"/>
      <c r="P1764" s="213"/>
    </row>
    <row r="1765" spans="1:16" s="210" customFormat="1" ht="22.8" x14ac:dyDescent="0.8">
      <c r="A1765" s="287"/>
      <c r="B1765" s="208"/>
      <c r="C1765" s="209"/>
      <c r="J1765" s="211"/>
      <c r="K1765" s="212"/>
      <c r="P1765" s="213"/>
    </row>
    <row r="1766" spans="1:16" s="210" customFormat="1" ht="22.8" x14ac:dyDescent="0.8">
      <c r="A1766" s="287"/>
      <c r="B1766" s="208"/>
      <c r="C1766" s="209"/>
      <c r="J1766" s="211"/>
      <c r="K1766" s="212"/>
      <c r="P1766" s="213"/>
    </row>
    <row r="1767" spans="1:16" s="210" customFormat="1" ht="22.8" x14ac:dyDescent="0.8">
      <c r="A1767" s="287"/>
      <c r="B1767" s="208"/>
      <c r="C1767" s="209"/>
      <c r="J1767" s="211"/>
      <c r="K1767" s="212"/>
      <c r="P1767" s="213"/>
    </row>
    <row r="1768" spans="1:16" s="210" customFormat="1" ht="22.8" x14ac:dyDescent="0.8">
      <c r="A1768" s="287"/>
      <c r="B1768" s="208"/>
      <c r="C1768" s="209"/>
      <c r="J1768" s="211"/>
      <c r="K1768" s="212"/>
      <c r="P1768" s="213"/>
    </row>
    <row r="1769" spans="1:16" s="210" customFormat="1" ht="22.8" x14ac:dyDescent="0.8">
      <c r="A1769" s="287"/>
      <c r="B1769" s="208"/>
      <c r="C1769" s="209"/>
      <c r="J1769" s="211"/>
      <c r="K1769" s="212"/>
      <c r="P1769" s="213"/>
    </row>
    <row r="1770" spans="1:16" s="210" customFormat="1" ht="22.8" x14ac:dyDescent="0.8">
      <c r="A1770" s="287"/>
      <c r="B1770" s="208"/>
      <c r="C1770" s="209"/>
      <c r="J1770" s="211"/>
      <c r="K1770" s="212"/>
      <c r="P1770" s="213"/>
    </row>
    <row r="1771" spans="1:16" s="210" customFormat="1" ht="22.8" x14ac:dyDescent="0.8">
      <c r="A1771" s="287"/>
      <c r="B1771" s="208"/>
      <c r="C1771" s="209"/>
      <c r="J1771" s="211"/>
      <c r="K1771" s="212"/>
      <c r="P1771" s="213"/>
    </row>
    <row r="1772" spans="1:16" s="210" customFormat="1" ht="22.8" x14ac:dyDescent="0.8">
      <c r="A1772" s="287"/>
      <c r="B1772" s="208"/>
      <c r="C1772" s="209"/>
      <c r="J1772" s="211"/>
      <c r="K1772" s="212"/>
      <c r="P1772" s="213"/>
    </row>
    <row r="1773" spans="1:16" s="210" customFormat="1" ht="22.8" x14ac:dyDescent="0.8">
      <c r="A1773" s="287"/>
      <c r="B1773" s="208"/>
      <c r="C1773" s="209"/>
      <c r="J1773" s="211"/>
      <c r="K1773" s="212"/>
      <c r="P1773" s="213"/>
    </row>
    <row r="1774" spans="1:16" s="210" customFormat="1" ht="22.8" x14ac:dyDescent="0.8">
      <c r="A1774" s="287"/>
      <c r="B1774" s="208"/>
      <c r="C1774" s="209"/>
      <c r="J1774" s="211"/>
      <c r="K1774" s="212"/>
      <c r="P1774" s="213"/>
    </row>
    <row r="1775" spans="1:16" s="210" customFormat="1" ht="22.8" x14ac:dyDescent="0.8">
      <c r="A1775" s="287"/>
      <c r="B1775" s="208"/>
      <c r="C1775" s="209"/>
      <c r="J1775" s="211"/>
      <c r="K1775" s="212"/>
      <c r="P1775" s="213"/>
    </row>
    <row r="1776" spans="1:16" s="210" customFormat="1" ht="22.8" x14ac:dyDescent="0.8">
      <c r="A1776" s="287"/>
      <c r="B1776" s="208"/>
      <c r="C1776" s="209"/>
      <c r="J1776" s="211"/>
      <c r="K1776" s="212"/>
      <c r="P1776" s="213"/>
    </row>
    <row r="1777" spans="1:16" s="210" customFormat="1" ht="22.8" x14ac:dyDescent="0.8">
      <c r="A1777" s="287"/>
      <c r="B1777" s="208"/>
      <c r="C1777" s="209"/>
      <c r="J1777" s="211"/>
      <c r="K1777" s="212"/>
      <c r="P1777" s="213"/>
    </row>
    <row r="1778" spans="1:16" s="210" customFormat="1" ht="22.8" x14ac:dyDescent="0.8">
      <c r="A1778" s="287"/>
      <c r="B1778" s="208"/>
      <c r="C1778" s="209"/>
      <c r="J1778" s="211"/>
      <c r="K1778" s="212"/>
      <c r="P1778" s="213"/>
    </row>
    <row r="1779" spans="1:16" s="210" customFormat="1" ht="22.8" x14ac:dyDescent="0.8">
      <c r="A1779" s="287"/>
      <c r="B1779" s="208"/>
      <c r="C1779" s="209"/>
      <c r="J1779" s="211"/>
      <c r="K1779" s="212"/>
      <c r="P1779" s="213"/>
    </row>
    <row r="1780" spans="1:16" s="210" customFormat="1" ht="22.8" x14ac:dyDescent="0.8">
      <c r="A1780" s="287"/>
      <c r="B1780" s="208"/>
      <c r="C1780" s="209"/>
      <c r="J1780" s="211"/>
      <c r="K1780" s="212"/>
      <c r="P1780" s="213"/>
    </row>
    <row r="1781" spans="1:16" s="210" customFormat="1" ht="22.8" x14ac:dyDescent="0.8">
      <c r="A1781" s="287"/>
      <c r="B1781" s="208"/>
      <c r="C1781" s="209"/>
      <c r="J1781" s="211"/>
      <c r="K1781" s="212"/>
      <c r="P1781" s="213"/>
    </row>
    <row r="1782" spans="1:16" s="210" customFormat="1" ht="22.8" x14ac:dyDescent="0.8">
      <c r="A1782" s="287"/>
      <c r="B1782" s="208"/>
      <c r="C1782" s="209"/>
      <c r="J1782" s="211"/>
      <c r="K1782" s="212"/>
      <c r="P1782" s="213"/>
    </row>
    <row r="1783" spans="1:16" s="210" customFormat="1" ht="22.8" x14ac:dyDescent="0.8">
      <c r="A1783" s="287"/>
      <c r="B1783" s="208"/>
      <c r="C1783" s="209"/>
      <c r="J1783" s="211"/>
      <c r="K1783" s="212"/>
      <c r="P1783" s="213"/>
    </row>
    <row r="1784" spans="1:16" s="210" customFormat="1" ht="22.8" x14ac:dyDescent="0.8">
      <c r="A1784" s="287"/>
      <c r="B1784" s="208"/>
      <c r="C1784" s="209"/>
      <c r="J1784" s="211"/>
      <c r="K1784" s="212"/>
      <c r="P1784" s="213"/>
    </row>
    <row r="1785" spans="1:16" s="210" customFormat="1" ht="22.8" x14ac:dyDescent="0.8">
      <c r="A1785" s="287"/>
      <c r="B1785" s="208"/>
      <c r="C1785" s="209"/>
      <c r="J1785" s="211"/>
      <c r="K1785" s="212"/>
      <c r="P1785" s="213"/>
    </row>
    <row r="1786" spans="1:16" s="210" customFormat="1" ht="22.8" x14ac:dyDescent="0.8">
      <c r="A1786" s="287"/>
      <c r="B1786" s="208"/>
      <c r="C1786" s="209"/>
      <c r="J1786" s="211"/>
      <c r="K1786" s="212"/>
      <c r="P1786" s="213"/>
    </row>
    <row r="1787" spans="1:16" s="210" customFormat="1" ht="22.8" x14ac:dyDescent="0.8">
      <c r="A1787" s="287"/>
      <c r="B1787" s="208"/>
      <c r="C1787" s="209"/>
      <c r="J1787" s="211"/>
      <c r="K1787" s="212"/>
      <c r="P1787" s="213"/>
    </row>
    <row r="1788" spans="1:16" s="210" customFormat="1" ht="22.8" x14ac:dyDescent="0.8">
      <c r="A1788" s="287"/>
      <c r="B1788" s="208"/>
      <c r="C1788" s="209"/>
      <c r="J1788" s="211"/>
      <c r="K1788" s="212"/>
      <c r="P1788" s="213"/>
    </row>
    <row r="1789" spans="1:16" s="210" customFormat="1" ht="22.8" x14ac:dyDescent="0.8">
      <c r="A1789" s="287"/>
      <c r="B1789" s="208"/>
      <c r="C1789" s="209"/>
      <c r="J1789" s="211"/>
      <c r="K1789" s="212"/>
      <c r="P1789" s="213"/>
    </row>
    <row r="1790" spans="1:16" s="210" customFormat="1" ht="22.8" x14ac:dyDescent="0.8">
      <c r="A1790" s="287"/>
      <c r="B1790" s="208"/>
      <c r="C1790" s="209"/>
      <c r="J1790" s="211"/>
      <c r="K1790" s="212"/>
      <c r="P1790" s="213"/>
    </row>
    <row r="1791" spans="1:16" s="210" customFormat="1" ht="22.8" x14ac:dyDescent="0.8">
      <c r="A1791" s="287"/>
      <c r="B1791" s="208"/>
      <c r="C1791" s="209"/>
      <c r="J1791" s="211"/>
      <c r="K1791" s="212"/>
      <c r="P1791" s="213"/>
    </row>
    <row r="1792" spans="1:16" s="210" customFormat="1" ht="22.8" x14ac:dyDescent="0.8">
      <c r="A1792" s="287"/>
      <c r="B1792" s="208"/>
      <c r="C1792" s="209"/>
      <c r="J1792" s="211"/>
      <c r="K1792" s="212"/>
      <c r="P1792" s="213"/>
    </row>
    <row r="1793" spans="1:16" s="210" customFormat="1" ht="22.8" x14ac:dyDescent="0.8">
      <c r="A1793" s="287"/>
      <c r="B1793" s="208"/>
      <c r="C1793" s="209"/>
      <c r="J1793" s="211"/>
      <c r="K1793" s="212"/>
      <c r="P1793" s="213"/>
    </row>
    <row r="1794" spans="1:16" s="210" customFormat="1" ht="22.8" x14ac:dyDescent="0.8">
      <c r="A1794" s="287"/>
      <c r="B1794" s="208"/>
      <c r="C1794" s="209"/>
      <c r="J1794" s="211"/>
      <c r="K1794" s="212"/>
      <c r="P1794" s="213"/>
    </row>
    <row r="1795" spans="1:16" s="210" customFormat="1" ht="22.8" x14ac:dyDescent="0.8">
      <c r="A1795" s="287"/>
      <c r="B1795" s="208"/>
      <c r="C1795" s="209"/>
      <c r="J1795" s="211"/>
      <c r="K1795" s="212"/>
      <c r="P1795" s="213"/>
    </row>
    <row r="1796" spans="1:16" s="210" customFormat="1" ht="22.8" x14ac:dyDescent="0.8">
      <c r="A1796" s="287"/>
      <c r="B1796" s="208"/>
      <c r="C1796" s="209"/>
      <c r="J1796" s="211"/>
      <c r="K1796" s="212"/>
      <c r="P1796" s="213"/>
    </row>
    <row r="1797" spans="1:16" s="210" customFormat="1" ht="22.8" x14ac:dyDescent="0.8">
      <c r="A1797" s="287"/>
      <c r="B1797" s="208"/>
      <c r="C1797" s="209"/>
      <c r="J1797" s="211"/>
      <c r="K1797" s="212"/>
      <c r="P1797" s="213"/>
    </row>
    <row r="1798" spans="1:16" s="210" customFormat="1" ht="22.8" x14ac:dyDescent="0.8">
      <c r="A1798" s="287"/>
      <c r="B1798" s="208"/>
      <c r="C1798" s="209"/>
      <c r="J1798" s="211"/>
      <c r="K1798" s="212"/>
      <c r="P1798" s="213"/>
    </row>
    <row r="1799" spans="1:16" s="210" customFormat="1" ht="22.8" x14ac:dyDescent="0.8">
      <c r="A1799" s="287"/>
      <c r="B1799" s="208"/>
      <c r="C1799" s="209"/>
      <c r="J1799" s="211"/>
      <c r="K1799" s="212"/>
      <c r="P1799" s="213"/>
    </row>
    <row r="1800" spans="1:16" s="210" customFormat="1" ht="22.8" x14ac:dyDescent="0.8">
      <c r="A1800" s="287"/>
      <c r="B1800" s="208"/>
      <c r="C1800" s="209"/>
      <c r="J1800" s="211"/>
      <c r="K1800" s="212"/>
      <c r="P1800" s="213"/>
    </row>
    <row r="1801" spans="1:16" s="210" customFormat="1" ht="22.8" x14ac:dyDescent="0.8">
      <c r="A1801" s="287"/>
      <c r="B1801" s="208"/>
      <c r="C1801" s="209"/>
      <c r="J1801" s="211"/>
      <c r="K1801" s="212"/>
      <c r="P1801" s="213"/>
    </row>
    <row r="1802" spans="1:16" s="210" customFormat="1" ht="22.8" x14ac:dyDescent="0.8">
      <c r="A1802" s="287"/>
      <c r="B1802" s="208"/>
      <c r="C1802" s="209"/>
      <c r="J1802" s="211"/>
      <c r="K1802" s="212"/>
      <c r="P1802" s="213"/>
    </row>
    <row r="1803" spans="1:16" s="210" customFormat="1" ht="22.8" x14ac:dyDescent="0.8">
      <c r="A1803" s="287"/>
      <c r="B1803" s="208"/>
      <c r="C1803" s="209"/>
      <c r="J1803" s="211"/>
      <c r="K1803" s="212"/>
      <c r="P1803" s="213"/>
    </row>
    <row r="1804" spans="1:16" s="210" customFormat="1" ht="22.8" x14ac:dyDescent="0.8">
      <c r="A1804" s="287"/>
      <c r="B1804" s="208"/>
      <c r="C1804" s="209"/>
      <c r="J1804" s="211"/>
      <c r="K1804" s="212"/>
      <c r="P1804" s="213"/>
    </row>
    <row r="1805" spans="1:16" s="210" customFormat="1" ht="22.8" x14ac:dyDescent="0.8">
      <c r="A1805" s="287"/>
      <c r="B1805" s="208"/>
      <c r="C1805" s="209"/>
      <c r="J1805" s="211"/>
      <c r="K1805" s="212"/>
      <c r="P1805" s="213"/>
    </row>
    <row r="1806" spans="1:16" s="210" customFormat="1" ht="22.8" x14ac:dyDescent="0.8">
      <c r="A1806" s="287"/>
      <c r="B1806" s="208"/>
      <c r="C1806" s="209"/>
      <c r="J1806" s="211"/>
      <c r="K1806" s="212"/>
      <c r="P1806" s="213"/>
    </row>
    <row r="1807" spans="1:16" s="210" customFormat="1" ht="22.8" x14ac:dyDescent="0.8">
      <c r="A1807" s="287"/>
      <c r="B1807" s="208"/>
      <c r="C1807" s="209"/>
      <c r="J1807" s="211"/>
      <c r="K1807" s="212"/>
      <c r="P1807" s="213"/>
    </row>
    <row r="1808" spans="1:16" s="210" customFormat="1" ht="22.8" x14ac:dyDescent="0.8">
      <c r="A1808" s="287"/>
      <c r="B1808" s="208"/>
      <c r="C1808" s="209"/>
      <c r="J1808" s="211"/>
      <c r="K1808" s="212"/>
      <c r="P1808" s="213"/>
    </row>
    <row r="1809" spans="1:16" s="210" customFormat="1" ht="22.8" x14ac:dyDescent="0.8">
      <c r="A1809" s="287"/>
      <c r="B1809" s="208"/>
      <c r="C1809" s="209"/>
      <c r="J1809" s="211"/>
      <c r="K1809" s="212"/>
      <c r="P1809" s="213"/>
    </row>
    <row r="1810" spans="1:16" s="210" customFormat="1" ht="22.8" x14ac:dyDescent="0.8">
      <c r="A1810" s="287"/>
      <c r="B1810" s="208"/>
      <c r="C1810" s="209"/>
      <c r="J1810" s="211"/>
      <c r="K1810" s="212"/>
      <c r="P1810" s="213"/>
    </row>
    <row r="1811" spans="1:16" s="210" customFormat="1" ht="22.8" x14ac:dyDescent="0.8">
      <c r="A1811" s="287"/>
      <c r="B1811" s="208"/>
      <c r="C1811" s="209"/>
      <c r="J1811" s="211"/>
      <c r="K1811" s="212"/>
      <c r="P1811" s="213"/>
    </row>
    <row r="1812" spans="1:16" s="210" customFormat="1" ht="22.8" x14ac:dyDescent="0.8">
      <c r="A1812" s="287"/>
      <c r="B1812" s="208"/>
      <c r="C1812" s="209"/>
      <c r="J1812" s="211"/>
      <c r="K1812" s="212"/>
      <c r="P1812" s="213"/>
    </row>
    <row r="1813" spans="1:16" s="210" customFormat="1" ht="22.8" x14ac:dyDescent="0.8">
      <c r="A1813" s="287"/>
      <c r="B1813" s="208"/>
      <c r="C1813" s="209"/>
      <c r="J1813" s="211"/>
      <c r="K1813" s="212"/>
      <c r="P1813" s="213"/>
    </row>
    <row r="1814" spans="1:16" s="210" customFormat="1" ht="22.8" x14ac:dyDescent="0.8">
      <c r="A1814" s="287"/>
      <c r="B1814" s="208"/>
      <c r="C1814" s="209"/>
      <c r="J1814" s="211"/>
      <c r="K1814" s="212"/>
      <c r="P1814" s="213"/>
    </row>
    <row r="1815" spans="1:16" s="210" customFormat="1" ht="22.8" x14ac:dyDescent="0.8">
      <c r="A1815" s="287"/>
      <c r="B1815" s="208"/>
      <c r="C1815" s="209"/>
      <c r="J1815" s="211"/>
      <c r="K1815" s="212"/>
      <c r="P1815" s="213"/>
    </row>
    <row r="1816" spans="1:16" s="210" customFormat="1" ht="22.8" x14ac:dyDescent="0.8">
      <c r="A1816" s="287"/>
      <c r="B1816" s="208"/>
      <c r="C1816" s="209"/>
      <c r="J1816" s="211"/>
      <c r="K1816" s="212"/>
      <c r="P1816" s="213"/>
    </row>
    <row r="1817" spans="1:16" s="210" customFormat="1" ht="22.8" x14ac:dyDescent="0.8">
      <c r="A1817" s="287"/>
      <c r="B1817" s="208"/>
      <c r="C1817" s="209"/>
      <c r="J1817" s="211"/>
      <c r="K1817" s="212"/>
      <c r="P1817" s="213"/>
    </row>
    <row r="1818" spans="1:16" s="210" customFormat="1" ht="22.8" x14ac:dyDescent="0.8">
      <c r="A1818" s="287"/>
      <c r="B1818" s="208"/>
      <c r="C1818" s="209"/>
      <c r="J1818" s="211"/>
      <c r="K1818" s="212"/>
      <c r="P1818" s="213"/>
    </row>
    <row r="1819" spans="1:16" s="210" customFormat="1" ht="22.8" x14ac:dyDescent="0.8">
      <c r="A1819" s="287"/>
      <c r="B1819" s="208"/>
      <c r="C1819" s="209"/>
      <c r="J1819" s="211"/>
      <c r="K1819" s="212"/>
      <c r="P1819" s="213"/>
    </row>
    <row r="1820" spans="1:16" s="210" customFormat="1" ht="22.8" x14ac:dyDescent="0.8">
      <c r="A1820" s="287"/>
      <c r="B1820" s="208"/>
      <c r="C1820" s="209"/>
      <c r="J1820" s="211"/>
      <c r="K1820" s="212"/>
      <c r="P1820" s="213"/>
    </row>
    <row r="1821" spans="1:16" s="210" customFormat="1" ht="22.8" x14ac:dyDescent="0.8">
      <c r="A1821" s="287"/>
      <c r="B1821" s="208"/>
      <c r="C1821" s="209"/>
      <c r="J1821" s="211"/>
      <c r="K1821" s="212"/>
      <c r="P1821" s="213"/>
    </row>
    <row r="1822" spans="1:16" s="210" customFormat="1" ht="22.8" x14ac:dyDescent="0.8">
      <c r="A1822" s="287"/>
      <c r="B1822" s="208"/>
      <c r="C1822" s="209"/>
      <c r="J1822" s="211"/>
      <c r="K1822" s="212"/>
      <c r="P1822" s="213"/>
    </row>
    <row r="1823" spans="1:16" s="210" customFormat="1" ht="22.8" x14ac:dyDescent="0.8">
      <c r="A1823" s="287"/>
      <c r="B1823" s="208"/>
      <c r="C1823" s="209"/>
      <c r="J1823" s="211"/>
      <c r="K1823" s="212"/>
      <c r="P1823" s="213"/>
    </row>
    <row r="1824" spans="1:16" s="210" customFormat="1" ht="22.8" x14ac:dyDescent="0.8">
      <c r="A1824" s="287"/>
      <c r="B1824" s="208"/>
      <c r="C1824" s="209"/>
      <c r="J1824" s="211"/>
      <c r="K1824" s="212"/>
      <c r="P1824" s="213"/>
    </row>
    <row r="1825" spans="1:16" s="210" customFormat="1" ht="22.8" x14ac:dyDescent="0.8">
      <c r="A1825" s="287"/>
      <c r="B1825" s="208"/>
      <c r="C1825" s="209"/>
      <c r="J1825" s="211"/>
      <c r="K1825" s="212"/>
      <c r="P1825" s="213"/>
    </row>
    <row r="1826" spans="1:16" s="210" customFormat="1" ht="22.8" x14ac:dyDescent="0.8">
      <c r="A1826" s="287"/>
      <c r="B1826" s="208"/>
      <c r="C1826" s="209"/>
      <c r="J1826" s="211"/>
      <c r="K1826" s="212"/>
      <c r="P1826" s="213"/>
    </row>
    <row r="1827" spans="1:16" s="210" customFormat="1" ht="22.8" x14ac:dyDescent="0.8">
      <c r="A1827" s="287"/>
      <c r="B1827" s="208"/>
      <c r="C1827" s="209"/>
      <c r="J1827" s="211"/>
      <c r="K1827" s="212"/>
      <c r="P1827" s="213"/>
    </row>
    <row r="1828" spans="1:16" s="210" customFormat="1" ht="22.8" x14ac:dyDescent="0.8">
      <c r="A1828" s="287"/>
      <c r="B1828" s="208"/>
      <c r="C1828" s="209"/>
      <c r="J1828" s="211"/>
      <c r="K1828" s="212"/>
      <c r="P1828" s="213"/>
    </row>
    <row r="1829" spans="1:16" s="210" customFormat="1" ht="22.8" x14ac:dyDescent="0.8">
      <c r="A1829" s="287"/>
      <c r="B1829" s="208"/>
      <c r="C1829" s="209"/>
      <c r="J1829" s="211"/>
      <c r="K1829" s="212"/>
      <c r="P1829" s="213"/>
    </row>
    <row r="1830" spans="1:16" s="210" customFormat="1" ht="22.8" x14ac:dyDescent="0.8">
      <c r="A1830" s="287"/>
      <c r="B1830" s="208"/>
      <c r="C1830" s="209"/>
      <c r="J1830" s="211"/>
      <c r="K1830" s="212"/>
      <c r="P1830" s="213"/>
    </row>
    <row r="1831" spans="1:16" s="210" customFormat="1" ht="22.8" x14ac:dyDescent="0.8">
      <c r="A1831" s="287"/>
      <c r="B1831" s="208"/>
      <c r="C1831" s="209"/>
      <c r="J1831" s="211"/>
      <c r="K1831" s="212"/>
      <c r="P1831" s="213"/>
    </row>
    <row r="1832" spans="1:16" s="210" customFormat="1" ht="22.8" x14ac:dyDescent="0.8">
      <c r="A1832" s="287"/>
      <c r="B1832" s="208"/>
      <c r="C1832" s="209"/>
      <c r="J1832" s="211"/>
      <c r="K1832" s="212"/>
      <c r="P1832" s="213"/>
    </row>
    <row r="1833" spans="1:16" s="210" customFormat="1" ht="22.8" x14ac:dyDescent="0.8">
      <c r="A1833" s="287"/>
      <c r="B1833" s="208"/>
      <c r="C1833" s="209"/>
      <c r="J1833" s="211"/>
      <c r="K1833" s="212"/>
      <c r="P1833" s="213"/>
    </row>
    <row r="1834" spans="1:16" s="210" customFormat="1" ht="22.8" x14ac:dyDescent="0.8">
      <c r="A1834" s="287"/>
      <c r="B1834" s="208"/>
      <c r="C1834" s="209"/>
      <c r="J1834" s="211"/>
      <c r="K1834" s="212"/>
      <c r="P1834" s="213"/>
    </row>
    <row r="1835" spans="1:16" s="210" customFormat="1" ht="22.8" x14ac:dyDescent="0.8">
      <c r="A1835" s="287"/>
      <c r="B1835" s="208"/>
      <c r="C1835" s="209"/>
      <c r="J1835" s="211"/>
      <c r="K1835" s="212"/>
      <c r="P1835" s="213"/>
    </row>
    <row r="1836" spans="1:16" s="210" customFormat="1" ht="22.8" x14ac:dyDescent="0.8">
      <c r="A1836" s="287"/>
      <c r="B1836" s="208"/>
      <c r="C1836" s="209"/>
      <c r="J1836" s="211"/>
      <c r="K1836" s="212"/>
      <c r="P1836" s="213"/>
    </row>
    <row r="1837" spans="1:16" s="210" customFormat="1" ht="22.8" x14ac:dyDescent="0.8">
      <c r="A1837" s="287"/>
      <c r="B1837" s="208"/>
      <c r="C1837" s="209"/>
      <c r="J1837" s="211"/>
      <c r="K1837" s="212"/>
      <c r="P1837" s="213"/>
    </row>
    <row r="1838" spans="1:16" s="210" customFormat="1" ht="22.8" x14ac:dyDescent="0.8">
      <c r="A1838" s="287"/>
      <c r="B1838" s="208"/>
      <c r="C1838" s="209"/>
      <c r="J1838" s="211"/>
      <c r="K1838" s="212"/>
      <c r="P1838" s="213"/>
    </row>
    <row r="1839" spans="1:16" s="210" customFormat="1" ht="22.8" x14ac:dyDescent="0.8">
      <c r="A1839" s="287"/>
      <c r="B1839" s="208"/>
      <c r="C1839" s="209"/>
      <c r="J1839" s="211"/>
      <c r="K1839" s="212"/>
      <c r="P1839" s="213"/>
    </row>
    <row r="1840" spans="1:16" s="210" customFormat="1" ht="22.8" x14ac:dyDescent="0.8">
      <c r="A1840" s="287"/>
      <c r="B1840" s="208"/>
      <c r="C1840" s="209"/>
      <c r="J1840" s="211"/>
      <c r="K1840" s="212"/>
      <c r="P1840" s="213"/>
    </row>
    <row r="1841" spans="1:16" s="210" customFormat="1" ht="22.8" x14ac:dyDescent="0.8">
      <c r="A1841" s="287"/>
      <c r="B1841" s="208"/>
      <c r="C1841" s="209"/>
      <c r="J1841" s="211"/>
      <c r="K1841" s="212"/>
      <c r="P1841" s="213"/>
    </row>
    <row r="1842" spans="1:16" s="210" customFormat="1" ht="22.8" x14ac:dyDescent="0.8">
      <c r="A1842" s="287"/>
      <c r="B1842" s="208"/>
      <c r="C1842" s="209"/>
      <c r="J1842" s="211"/>
      <c r="K1842" s="212"/>
      <c r="P1842" s="213"/>
    </row>
    <row r="1843" spans="1:16" s="210" customFormat="1" ht="22.8" x14ac:dyDescent="0.8">
      <c r="A1843" s="287"/>
      <c r="B1843" s="208"/>
      <c r="C1843" s="209"/>
      <c r="J1843" s="211"/>
      <c r="K1843" s="212"/>
      <c r="P1843" s="213"/>
    </row>
    <row r="1844" spans="1:16" s="210" customFormat="1" ht="22.8" x14ac:dyDescent="0.8">
      <c r="A1844" s="287"/>
      <c r="B1844" s="208"/>
      <c r="C1844" s="209"/>
      <c r="J1844" s="211"/>
      <c r="K1844" s="212"/>
      <c r="P1844" s="213"/>
    </row>
    <row r="1845" spans="1:16" s="210" customFormat="1" ht="22.8" x14ac:dyDescent="0.8">
      <c r="A1845" s="287"/>
      <c r="B1845" s="208"/>
      <c r="C1845" s="209"/>
      <c r="J1845" s="211"/>
      <c r="K1845" s="212"/>
      <c r="P1845" s="213"/>
    </row>
    <row r="1846" spans="1:16" s="210" customFormat="1" ht="22.8" x14ac:dyDescent="0.8">
      <c r="A1846" s="287"/>
      <c r="B1846" s="208"/>
      <c r="C1846" s="209"/>
      <c r="J1846" s="211"/>
      <c r="K1846" s="212"/>
      <c r="P1846" s="213"/>
    </row>
    <row r="1847" spans="1:16" s="210" customFormat="1" ht="22.8" x14ac:dyDescent="0.8">
      <c r="A1847" s="287"/>
      <c r="B1847" s="208"/>
      <c r="C1847" s="209"/>
      <c r="J1847" s="211"/>
      <c r="K1847" s="212"/>
      <c r="P1847" s="213"/>
    </row>
    <row r="1848" spans="1:16" s="210" customFormat="1" ht="22.8" x14ac:dyDescent="0.8">
      <c r="A1848" s="287"/>
      <c r="B1848" s="208"/>
      <c r="C1848" s="209"/>
      <c r="J1848" s="211"/>
      <c r="K1848" s="212"/>
      <c r="P1848" s="213"/>
    </row>
    <row r="1849" spans="1:16" s="210" customFormat="1" ht="22.8" x14ac:dyDescent="0.8">
      <c r="A1849" s="287"/>
      <c r="B1849" s="208"/>
      <c r="C1849" s="209"/>
      <c r="J1849" s="211"/>
      <c r="K1849" s="212"/>
      <c r="P1849" s="213"/>
    </row>
    <row r="1850" spans="1:16" s="210" customFormat="1" ht="22.8" x14ac:dyDescent="0.8">
      <c r="A1850" s="287"/>
      <c r="B1850" s="208"/>
      <c r="C1850" s="209"/>
      <c r="J1850" s="211"/>
      <c r="K1850" s="212"/>
      <c r="P1850" s="213"/>
    </row>
    <row r="1851" spans="1:16" s="210" customFormat="1" ht="22.8" x14ac:dyDescent="0.8">
      <c r="A1851" s="287"/>
      <c r="B1851" s="208"/>
      <c r="C1851" s="209"/>
      <c r="J1851" s="211"/>
      <c r="K1851" s="212"/>
      <c r="P1851" s="213"/>
    </row>
    <row r="1852" spans="1:16" s="210" customFormat="1" ht="22.8" x14ac:dyDescent="0.8">
      <c r="A1852" s="287"/>
      <c r="B1852" s="208"/>
      <c r="C1852" s="209"/>
      <c r="J1852" s="211"/>
      <c r="K1852" s="212"/>
      <c r="P1852" s="213"/>
    </row>
    <row r="1853" spans="1:16" s="210" customFormat="1" ht="22.8" x14ac:dyDescent="0.8">
      <c r="A1853" s="287"/>
      <c r="B1853" s="208"/>
      <c r="C1853" s="209"/>
      <c r="J1853" s="211"/>
      <c r="K1853" s="212"/>
      <c r="P1853" s="213"/>
    </row>
    <row r="1854" spans="1:16" s="210" customFormat="1" ht="22.8" x14ac:dyDescent="0.8">
      <c r="A1854" s="287"/>
      <c r="B1854" s="208"/>
      <c r="C1854" s="209"/>
      <c r="J1854" s="211"/>
      <c r="K1854" s="212"/>
      <c r="P1854" s="213"/>
    </row>
    <row r="1855" spans="1:16" s="210" customFormat="1" ht="22.8" x14ac:dyDescent="0.8">
      <c r="A1855" s="287"/>
      <c r="B1855" s="208"/>
      <c r="C1855" s="209"/>
      <c r="J1855" s="211"/>
      <c r="K1855" s="212"/>
      <c r="P1855" s="213"/>
    </row>
    <row r="1856" spans="1:16" s="210" customFormat="1" ht="22.8" x14ac:dyDescent="0.8">
      <c r="A1856" s="287"/>
      <c r="B1856" s="208"/>
      <c r="C1856" s="209"/>
      <c r="J1856" s="211"/>
      <c r="K1856" s="212"/>
      <c r="P1856" s="213"/>
    </row>
    <row r="1857" spans="1:16" s="210" customFormat="1" ht="22.8" x14ac:dyDescent="0.8">
      <c r="A1857" s="287"/>
      <c r="B1857" s="208"/>
      <c r="C1857" s="209"/>
      <c r="J1857" s="211"/>
      <c r="K1857" s="212"/>
      <c r="P1857" s="213"/>
    </row>
    <row r="1858" spans="1:16" s="210" customFormat="1" ht="22.8" x14ac:dyDescent="0.8">
      <c r="A1858" s="287"/>
      <c r="B1858" s="208"/>
      <c r="C1858" s="209"/>
      <c r="J1858" s="211"/>
      <c r="K1858" s="212"/>
      <c r="P1858" s="213"/>
    </row>
    <row r="1859" spans="1:16" s="210" customFormat="1" ht="22.8" x14ac:dyDescent="0.8">
      <c r="A1859" s="287"/>
      <c r="B1859" s="208"/>
      <c r="C1859" s="209"/>
      <c r="J1859" s="211"/>
      <c r="K1859" s="212"/>
      <c r="P1859" s="213"/>
    </row>
    <row r="1860" spans="1:16" s="210" customFormat="1" ht="22.8" x14ac:dyDescent="0.8">
      <c r="A1860" s="287"/>
      <c r="B1860" s="208"/>
      <c r="C1860" s="209"/>
      <c r="J1860" s="211"/>
      <c r="K1860" s="212"/>
      <c r="P1860" s="213"/>
    </row>
    <row r="1861" spans="1:16" s="210" customFormat="1" ht="22.8" x14ac:dyDescent="0.8">
      <c r="A1861" s="287"/>
      <c r="B1861" s="208"/>
      <c r="C1861" s="209"/>
      <c r="J1861" s="211"/>
      <c r="K1861" s="212"/>
      <c r="P1861" s="213"/>
    </row>
    <row r="1862" spans="1:16" s="210" customFormat="1" ht="22.8" x14ac:dyDescent="0.8">
      <c r="A1862" s="287"/>
      <c r="B1862" s="208"/>
      <c r="C1862" s="209"/>
      <c r="J1862" s="211"/>
      <c r="K1862" s="212"/>
      <c r="P1862" s="213"/>
    </row>
    <row r="1863" spans="1:16" s="210" customFormat="1" ht="22.8" x14ac:dyDescent="0.8">
      <c r="A1863" s="287"/>
      <c r="B1863" s="208"/>
      <c r="C1863" s="209"/>
      <c r="J1863" s="211"/>
      <c r="K1863" s="212"/>
      <c r="P1863" s="213"/>
    </row>
    <row r="1864" spans="1:16" s="210" customFormat="1" ht="22.8" x14ac:dyDescent="0.8">
      <c r="A1864" s="287"/>
      <c r="B1864" s="208"/>
      <c r="C1864" s="209"/>
      <c r="J1864" s="211"/>
      <c r="K1864" s="212"/>
      <c r="P1864" s="213"/>
    </row>
    <row r="1865" spans="1:16" s="210" customFormat="1" ht="22.8" x14ac:dyDescent="0.8">
      <c r="A1865" s="287"/>
      <c r="B1865" s="208"/>
      <c r="C1865" s="209"/>
      <c r="J1865" s="211"/>
      <c r="K1865" s="212"/>
      <c r="P1865" s="213"/>
    </row>
    <row r="1866" spans="1:16" s="210" customFormat="1" ht="22.8" x14ac:dyDescent="0.8">
      <c r="A1866" s="287"/>
      <c r="B1866" s="208"/>
      <c r="C1866" s="209"/>
      <c r="J1866" s="211"/>
      <c r="K1866" s="212"/>
      <c r="P1866" s="213"/>
    </row>
    <row r="1867" spans="1:16" s="210" customFormat="1" ht="22.8" x14ac:dyDescent="0.8">
      <c r="A1867" s="287"/>
      <c r="B1867" s="208"/>
      <c r="C1867" s="209"/>
      <c r="J1867" s="211"/>
      <c r="K1867" s="212"/>
      <c r="P1867" s="213"/>
    </row>
    <row r="1868" spans="1:16" s="210" customFormat="1" ht="22.8" x14ac:dyDescent="0.8">
      <c r="A1868" s="287"/>
      <c r="B1868" s="208"/>
      <c r="C1868" s="209"/>
      <c r="J1868" s="211"/>
      <c r="K1868" s="212"/>
      <c r="P1868" s="213"/>
    </row>
    <row r="1869" spans="1:16" s="210" customFormat="1" ht="22.8" x14ac:dyDescent="0.8">
      <c r="A1869" s="287"/>
      <c r="B1869" s="208"/>
      <c r="C1869" s="209"/>
      <c r="J1869" s="211"/>
      <c r="K1869" s="212"/>
      <c r="P1869" s="213"/>
    </row>
    <row r="1870" spans="1:16" s="210" customFormat="1" ht="22.8" x14ac:dyDescent="0.8">
      <c r="A1870" s="287"/>
      <c r="B1870" s="208"/>
      <c r="C1870" s="209"/>
      <c r="J1870" s="211"/>
      <c r="K1870" s="212"/>
      <c r="P1870" s="213"/>
    </row>
    <row r="1871" spans="1:16" s="210" customFormat="1" ht="22.8" x14ac:dyDescent="0.8">
      <c r="A1871" s="287"/>
      <c r="B1871" s="208"/>
      <c r="C1871" s="209"/>
      <c r="J1871" s="211"/>
      <c r="K1871" s="212"/>
      <c r="P1871" s="213"/>
    </row>
    <row r="1872" spans="1:16" s="210" customFormat="1" ht="22.8" x14ac:dyDescent="0.8">
      <c r="A1872" s="287"/>
      <c r="B1872" s="208"/>
      <c r="C1872" s="209"/>
      <c r="J1872" s="211"/>
      <c r="K1872" s="212"/>
      <c r="P1872" s="213"/>
    </row>
    <row r="1873" spans="1:16" s="210" customFormat="1" ht="22.8" x14ac:dyDescent="0.8">
      <c r="A1873" s="287"/>
      <c r="B1873" s="208"/>
      <c r="C1873" s="209"/>
      <c r="J1873" s="211"/>
      <c r="K1873" s="212"/>
      <c r="P1873" s="213"/>
    </row>
    <row r="1874" spans="1:16" s="210" customFormat="1" ht="22.8" x14ac:dyDescent="0.8">
      <c r="A1874" s="287"/>
      <c r="B1874" s="208"/>
      <c r="C1874" s="209"/>
      <c r="J1874" s="211"/>
      <c r="K1874" s="212"/>
      <c r="P1874" s="213"/>
    </row>
    <row r="1875" spans="1:16" s="210" customFormat="1" ht="22.8" x14ac:dyDescent="0.8">
      <c r="A1875" s="287"/>
      <c r="B1875" s="208"/>
      <c r="C1875" s="209"/>
      <c r="J1875" s="211"/>
      <c r="K1875" s="212"/>
      <c r="P1875" s="213"/>
    </row>
    <row r="1876" spans="1:16" s="210" customFormat="1" ht="22.8" x14ac:dyDescent="0.8">
      <c r="A1876" s="287"/>
      <c r="B1876" s="208"/>
      <c r="C1876" s="209"/>
      <c r="J1876" s="211"/>
      <c r="K1876" s="212"/>
      <c r="P1876" s="213"/>
    </row>
    <row r="1877" spans="1:16" s="210" customFormat="1" ht="22.8" x14ac:dyDescent="0.8">
      <c r="A1877" s="287"/>
      <c r="B1877" s="208"/>
      <c r="C1877" s="209"/>
      <c r="J1877" s="211"/>
      <c r="K1877" s="212"/>
      <c r="P1877" s="213"/>
    </row>
    <row r="1878" spans="1:16" s="210" customFormat="1" ht="22.8" x14ac:dyDescent="0.8">
      <c r="A1878" s="287"/>
      <c r="B1878" s="208"/>
      <c r="C1878" s="209"/>
      <c r="J1878" s="211"/>
      <c r="K1878" s="212"/>
      <c r="P1878" s="213"/>
    </row>
    <row r="1879" spans="1:16" s="210" customFormat="1" ht="22.8" x14ac:dyDescent="0.8">
      <c r="A1879" s="287"/>
      <c r="B1879" s="208"/>
      <c r="C1879" s="209"/>
      <c r="J1879" s="211"/>
      <c r="K1879" s="212"/>
      <c r="P1879" s="213"/>
    </row>
    <row r="1880" spans="1:16" s="210" customFormat="1" ht="22.8" x14ac:dyDescent="0.8">
      <c r="A1880" s="287"/>
      <c r="B1880" s="208"/>
      <c r="C1880" s="209"/>
      <c r="J1880" s="211"/>
      <c r="K1880" s="212"/>
      <c r="P1880" s="213"/>
    </row>
    <row r="1881" spans="1:16" s="210" customFormat="1" ht="22.8" x14ac:dyDescent="0.8">
      <c r="A1881" s="287"/>
      <c r="B1881" s="208"/>
      <c r="C1881" s="209"/>
      <c r="J1881" s="211"/>
      <c r="K1881" s="212"/>
      <c r="P1881" s="213"/>
    </row>
    <row r="1882" spans="1:16" s="210" customFormat="1" ht="22.8" x14ac:dyDescent="0.8">
      <c r="A1882" s="287"/>
      <c r="B1882" s="208"/>
      <c r="C1882" s="209"/>
      <c r="J1882" s="211"/>
      <c r="K1882" s="212"/>
      <c r="P1882" s="213"/>
    </row>
    <row r="1883" spans="1:16" s="210" customFormat="1" ht="22.8" x14ac:dyDescent="0.8">
      <c r="A1883" s="287"/>
      <c r="B1883" s="208"/>
      <c r="C1883" s="209"/>
      <c r="J1883" s="211"/>
      <c r="K1883" s="212"/>
      <c r="P1883" s="213"/>
    </row>
    <row r="1884" spans="1:16" s="210" customFormat="1" ht="22.8" x14ac:dyDescent="0.8">
      <c r="A1884" s="287"/>
      <c r="B1884" s="208"/>
      <c r="C1884" s="209"/>
      <c r="J1884" s="211"/>
      <c r="K1884" s="212"/>
      <c r="P1884" s="213"/>
    </row>
    <row r="1885" spans="1:16" s="210" customFormat="1" ht="22.8" x14ac:dyDescent="0.8">
      <c r="A1885" s="287"/>
      <c r="B1885" s="208"/>
      <c r="C1885" s="209"/>
      <c r="J1885" s="211"/>
      <c r="K1885" s="212"/>
      <c r="P1885" s="213"/>
    </row>
    <row r="1886" spans="1:16" s="210" customFormat="1" ht="22.8" x14ac:dyDescent="0.8">
      <c r="A1886" s="287"/>
      <c r="B1886" s="208"/>
      <c r="C1886" s="209"/>
      <c r="J1886" s="211"/>
      <c r="K1886" s="212"/>
      <c r="P1886" s="213"/>
    </row>
    <row r="1887" spans="1:16" s="210" customFormat="1" ht="22.8" x14ac:dyDescent="0.8">
      <c r="A1887" s="287"/>
      <c r="B1887" s="208"/>
      <c r="C1887" s="209"/>
      <c r="J1887" s="211"/>
      <c r="K1887" s="212"/>
      <c r="P1887" s="213"/>
    </row>
    <row r="1888" spans="1:16" s="210" customFormat="1" ht="22.8" x14ac:dyDescent="0.8">
      <c r="A1888" s="287"/>
      <c r="B1888" s="208"/>
      <c r="C1888" s="209"/>
      <c r="J1888" s="211"/>
      <c r="K1888" s="212"/>
      <c r="P1888" s="213"/>
    </row>
    <row r="1889" spans="1:16" s="210" customFormat="1" ht="22.8" x14ac:dyDescent="0.8">
      <c r="A1889" s="287"/>
      <c r="B1889" s="208"/>
      <c r="C1889" s="209"/>
      <c r="J1889" s="211"/>
      <c r="K1889" s="212"/>
      <c r="P1889" s="213"/>
    </row>
    <row r="1890" spans="1:16" s="210" customFormat="1" ht="22.8" x14ac:dyDescent="0.8">
      <c r="A1890" s="287"/>
      <c r="B1890" s="208"/>
      <c r="C1890" s="209"/>
      <c r="J1890" s="211"/>
      <c r="K1890" s="212"/>
      <c r="P1890" s="213"/>
    </row>
    <row r="1891" spans="1:16" s="210" customFormat="1" ht="22.8" x14ac:dyDescent="0.8">
      <c r="A1891" s="287"/>
      <c r="B1891" s="208"/>
      <c r="C1891" s="209"/>
      <c r="J1891" s="211"/>
      <c r="K1891" s="212"/>
      <c r="P1891" s="213"/>
    </row>
    <row r="1892" spans="1:16" s="210" customFormat="1" ht="22.8" x14ac:dyDescent="0.8">
      <c r="A1892" s="287"/>
      <c r="B1892" s="208"/>
      <c r="C1892" s="209"/>
      <c r="J1892" s="211"/>
      <c r="K1892" s="212"/>
      <c r="P1892" s="213"/>
    </row>
    <row r="1893" spans="1:16" s="210" customFormat="1" ht="22.8" x14ac:dyDescent="0.8">
      <c r="A1893" s="287"/>
      <c r="B1893" s="208"/>
      <c r="C1893" s="209"/>
      <c r="J1893" s="211"/>
      <c r="K1893" s="212"/>
      <c r="P1893" s="213"/>
    </row>
    <row r="1894" spans="1:16" s="210" customFormat="1" ht="22.8" x14ac:dyDescent="0.8">
      <c r="A1894" s="287"/>
      <c r="B1894" s="208"/>
      <c r="C1894" s="209"/>
      <c r="J1894" s="211"/>
      <c r="K1894" s="212"/>
      <c r="P1894" s="213"/>
    </row>
    <row r="1895" spans="1:16" s="210" customFormat="1" ht="22.8" x14ac:dyDescent="0.8">
      <c r="A1895" s="287"/>
      <c r="B1895" s="208"/>
      <c r="C1895" s="209"/>
      <c r="J1895" s="211"/>
      <c r="K1895" s="212"/>
      <c r="P1895" s="213"/>
    </row>
    <row r="1896" spans="1:16" s="210" customFormat="1" ht="22.8" x14ac:dyDescent="0.8">
      <c r="A1896" s="287"/>
      <c r="B1896" s="208"/>
      <c r="C1896" s="209"/>
      <c r="J1896" s="211"/>
      <c r="K1896" s="212"/>
      <c r="P1896" s="213"/>
    </row>
    <row r="1897" spans="1:16" s="210" customFormat="1" ht="22.8" x14ac:dyDescent="0.8">
      <c r="A1897" s="287"/>
      <c r="B1897" s="208"/>
      <c r="C1897" s="209"/>
      <c r="J1897" s="211"/>
      <c r="K1897" s="212"/>
      <c r="P1897" s="213"/>
    </row>
    <row r="1898" spans="1:16" s="210" customFormat="1" ht="22.8" x14ac:dyDescent="0.8">
      <c r="A1898" s="287"/>
      <c r="B1898" s="208"/>
      <c r="C1898" s="209"/>
      <c r="J1898" s="211"/>
      <c r="K1898" s="212"/>
      <c r="P1898" s="213"/>
    </row>
    <row r="1899" spans="1:16" s="210" customFormat="1" ht="22.8" x14ac:dyDescent="0.8">
      <c r="A1899" s="287"/>
      <c r="B1899" s="208"/>
      <c r="C1899" s="209"/>
      <c r="J1899" s="211"/>
      <c r="K1899" s="212"/>
      <c r="P1899" s="213"/>
    </row>
    <row r="1900" spans="1:16" s="210" customFormat="1" ht="22.8" x14ac:dyDescent="0.8">
      <c r="A1900" s="287"/>
      <c r="B1900" s="208"/>
      <c r="C1900" s="209"/>
      <c r="J1900" s="211"/>
      <c r="K1900" s="212"/>
      <c r="P1900" s="213"/>
    </row>
    <row r="1901" spans="1:16" s="210" customFormat="1" ht="22.8" x14ac:dyDescent="0.8">
      <c r="A1901" s="287"/>
      <c r="B1901" s="208"/>
      <c r="C1901" s="209"/>
      <c r="J1901" s="211"/>
      <c r="K1901" s="212"/>
      <c r="P1901" s="213"/>
    </row>
    <row r="1902" spans="1:16" s="210" customFormat="1" ht="22.8" x14ac:dyDescent="0.8">
      <c r="A1902" s="287"/>
      <c r="B1902" s="208"/>
      <c r="C1902" s="209"/>
      <c r="J1902" s="211"/>
      <c r="K1902" s="212"/>
      <c r="P1902" s="213"/>
    </row>
    <row r="1903" spans="1:16" s="210" customFormat="1" ht="22.8" x14ac:dyDescent="0.8">
      <c r="A1903" s="287"/>
      <c r="B1903" s="208"/>
      <c r="C1903" s="209"/>
      <c r="J1903" s="211"/>
      <c r="K1903" s="212"/>
      <c r="P1903" s="213"/>
    </row>
    <row r="1904" spans="1:16" s="210" customFormat="1" ht="22.8" x14ac:dyDescent="0.8">
      <c r="A1904" s="287"/>
      <c r="B1904" s="208"/>
      <c r="C1904" s="209"/>
      <c r="J1904" s="211"/>
      <c r="K1904" s="212"/>
      <c r="P1904" s="213"/>
    </row>
    <row r="1905" spans="1:16" s="210" customFormat="1" ht="22.8" x14ac:dyDescent="0.8">
      <c r="A1905" s="287"/>
      <c r="B1905" s="208"/>
      <c r="C1905" s="209"/>
      <c r="J1905" s="211"/>
      <c r="K1905" s="212"/>
      <c r="P1905" s="213"/>
    </row>
    <row r="1906" spans="1:16" s="210" customFormat="1" ht="22.8" x14ac:dyDescent="0.8">
      <c r="A1906" s="287"/>
      <c r="B1906" s="208"/>
      <c r="C1906" s="209"/>
      <c r="J1906" s="211"/>
      <c r="K1906" s="212"/>
      <c r="P1906" s="213"/>
    </row>
    <row r="1907" spans="1:16" s="210" customFormat="1" ht="22.8" x14ac:dyDescent="0.8">
      <c r="A1907" s="287"/>
      <c r="B1907" s="208"/>
      <c r="C1907" s="209"/>
      <c r="J1907" s="211"/>
      <c r="K1907" s="212"/>
      <c r="P1907" s="213"/>
    </row>
    <row r="1908" spans="1:16" s="210" customFormat="1" ht="22.8" x14ac:dyDescent="0.8">
      <c r="A1908" s="287"/>
      <c r="B1908" s="208"/>
      <c r="C1908" s="209"/>
      <c r="J1908" s="211"/>
      <c r="K1908" s="212"/>
      <c r="P1908" s="213"/>
    </row>
    <row r="1909" spans="1:16" s="210" customFormat="1" ht="22.8" x14ac:dyDescent="0.8">
      <c r="A1909" s="287"/>
      <c r="B1909" s="208"/>
      <c r="C1909" s="209"/>
      <c r="J1909" s="211"/>
      <c r="K1909" s="212"/>
      <c r="P1909" s="213"/>
    </row>
    <row r="1910" spans="1:16" s="210" customFormat="1" ht="22.8" x14ac:dyDescent="0.8">
      <c r="A1910" s="287"/>
      <c r="B1910" s="208"/>
      <c r="C1910" s="209"/>
      <c r="J1910" s="211"/>
      <c r="K1910" s="212"/>
      <c r="P1910" s="213"/>
    </row>
    <row r="1911" spans="1:16" s="210" customFormat="1" ht="22.8" x14ac:dyDescent="0.8">
      <c r="A1911" s="287"/>
      <c r="B1911" s="208"/>
      <c r="C1911" s="209"/>
      <c r="J1911" s="211"/>
      <c r="K1911" s="212"/>
      <c r="P1911" s="213"/>
    </row>
    <row r="1912" spans="1:16" s="210" customFormat="1" ht="22.8" x14ac:dyDescent="0.8">
      <c r="A1912" s="287"/>
      <c r="B1912" s="208"/>
      <c r="C1912" s="209"/>
      <c r="J1912" s="211"/>
      <c r="K1912" s="212"/>
      <c r="P1912" s="213"/>
    </row>
    <row r="1913" spans="1:16" s="210" customFormat="1" ht="22.8" x14ac:dyDescent="0.8">
      <c r="A1913" s="287"/>
      <c r="B1913" s="208"/>
      <c r="C1913" s="209"/>
      <c r="J1913" s="211"/>
      <c r="K1913" s="212"/>
      <c r="P1913" s="213"/>
    </row>
    <row r="1914" spans="1:16" s="210" customFormat="1" ht="22.8" x14ac:dyDescent="0.8">
      <c r="A1914" s="287"/>
      <c r="B1914" s="208"/>
      <c r="C1914" s="209"/>
      <c r="J1914" s="211"/>
      <c r="K1914" s="212"/>
      <c r="P1914" s="213"/>
    </row>
    <row r="1915" spans="1:16" s="210" customFormat="1" ht="22.8" x14ac:dyDescent="0.8">
      <c r="A1915" s="287"/>
      <c r="B1915" s="208"/>
      <c r="C1915" s="209"/>
      <c r="J1915" s="211"/>
      <c r="K1915" s="212"/>
      <c r="P1915" s="213"/>
    </row>
    <row r="1916" spans="1:16" s="210" customFormat="1" ht="22.8" x14ac:dyDescent="0.8">
      <c r="A1916" s="287"/>
      <c r="B1916" s="208"/>
      <c r="C1916" s="209"/>
      <c r="J1916" s="211"/>
      <c r="K1916" s="212"/>
      <c r="P1916" s="213"/>
    </row>
    <row r="1917" spans="1:16" s="210" customFormat="1" ht="22.8" x14ac:dyDescent="0.8">
      <c r="A1917" s="287"/>
      <c r="B1917" s="208"/>
      <c r="C1917" s="209"/>
      <c r="J1917" s="211"/>
      <c r="K1917" s="212"/>
      <c r="P1917" s="213"/>
    </row>
    <row r="1918" spans="1:16" s="210" customFormat="1" ht="22.8" x14ac:dyDescent="0.8">
      <c r="A1918" s="287"/>
      <c r="B1918" s="208"/>
      <c r="C1918" s="209"/>
      <c r="J1918" s="211"/>
      <c r="K1918" s="212"/>
      <c r="P1918" s="213"/>
    </row>
    <row r="1919" spans="1:16" s="210" customFormat="1" ht="22.8" x14ac:dyDescent="0.8">
      <c r="A1919" s="287"/>
      <c r="B1919" s="208"/>
      <c r="C1919" s="209"/>
      <c r="J1919" s="211"/>
      <c r="K1919" s="212"/>
      <c r="P1919" s="213"/>
    </row>
    <row r="1920" spans="1:16" s="210" customFormat="1" ht="22.8" x14ac:dyDescent="0.8">
      <c r="A1920" s="287"/>
      <c r="B1920" s="208"/>
      <c r="C1920" s="209"/>
      <c r="J1920" s="211"/>
      <c r="K1920" s="212"/>
      <c r="P1920" s="213"/>
    </row>
    <row r="1921" spans="1:16" s="210" customFormat="1" ht="22.8" x14ac:dyDescent="0.8">
      <c r="A1921" s="287"/>
      <c r="B1921" s="208"/>
      <c r="C1921" s="209"/>
      <c r="J1921" s="211"/>
      <c r="K1921" s="212"/>
      <c r="P1921" s="213"/>
    </row>
    <row r="1922" spans="1:16" s="210" customFormat="1" ht="22.8" x14ac:dyDescent="0.8">
      <c r="A1922" s="287"/>
      <c r="B1922" s="208"/>
      <c r="C1922" s="209"/>
      <c r="J1922" s="211"/>
      <c r="K1922" s="212"/>
      <c r="P1922" s="213"/>
    </row>
    <row r="1923" spans="1:16" s="210" customFormat="1" ht="22.8" x14ac:dyDescent="0.8">
      <c r="A1923" s="287"/>
      <c r="B1923" s="208"/>
      <c r="C1923" s="209"/>
      <c r="J1923" s="211"/>
      <c r="K1923" s="212"/>
      <c r="P1923" s="213"/>
    </row>
    <row r="1924" spans="1:16" s="210" customFormat="1" ht="22.8" x14ac:dyDescent="0.8">
      <c r="A1924" s="287"/>
      <c r="B1924" s="208"/>
      <c r="C1924" s="209"/>
      <c r="J1924" s="211"/>
      <c r="K1924" s="212"/>
      <c r="P1924" s="213"/>
    </row>
    <row r="1925" spans="1:16" s="210" customFormat="1" ht="22.8" x14ac:dyDescent="0.8">
      <c r="A1925" s="287"/>
      <c r="B1925" s="208"/>
      <c r="C1925" s="209"/>
      <c r="J1925" s="211"/>
      <c r="K1925" s="212"/>
      <c r="P1925" s="213"/>
    </row>
    <row r="1926" spans="1:16" s="210" customFormat="1" ht="22.8" x14ac:dyDescent="0.8">
      <c r="A1926" s="287"/>
      <c r="B1926" s="208"/>
      <c r="C1926" s="209"/>
      <c r="J1926" s="211"/>
      <c r="K1926" s="212"/>
      <c r="P1926" s="213"/>
    </row>
    <row r="1927" spans="1:16" s="210" customFormat="1" ht="22.8" x14ac:dyDescent="0.8">
      <c r="A1927" s="287"/>
      <c r="B1927" s="208"/>
      <c r="C1927" s="209"/>
      <c r="J1927" s="211"/>
      <c r="K1927" s="212"/>
      <c r="P1927" s="213"/>
    </row>
    <row r="1928" spans="1:16" s="210" customFormat="1" ht="22.8" x14ac:dyDescent="0.8">
      <c r="A1928" s="287"/>
      <c r="B1928" s="208"/>
      <c r="C1928" s="209"/>
      <c r="J1928" s="211"/>
      <c r="K1928" s="212"/>
      <c r="P1928" s="213"/>
    </row>
    <row r="1929" spans="1:16" s="210" customFormat="1" ht="22.8" x14ac:dyDescent="0.8">
      <c r="A1929" s="287"/>
      <c r="B1929" s="208"/>
      <c r="C1929" s="209"/>
      <c r="J1929" s="211"/>
      <c r="K1929" s="212"/>
      <c r="P1929" s="213"/>
    </row>
    <row r="1930" spans="1:16" s="210" customFormat="1" ht="22.8" x14ac:dyDescent="0.8">
      <c r="A1930" s="287"/>
      <c r="B1930" s="208"/>
      <c r="C1930" s="209"/>
      <c r="J1930" s="211"/>
      <c r="K1930" s="212"/>
      <c r="P1930" s="213"/>
    </row>
    <row r="1931" spans="1:16" s="210" customFormat="1" ht="22.8" x14ac:dyDescent="0.8">
      <c r="A1931" s="287"/>
      <c r="B1931" s="208"/>
      <c r="C1931" s="209"/>
      <c r="J1931" s="211"/>
      <c r="K1931" s="212"/>
      <c r="P1931" s="213"/>
    </row>
    <row r="1932" spans="1:16" s="210" customFormat="1" ht="22.8" x14ac:dyDescent="0.8">
      <c r="A1932" s="287"/>
      <c r="B1932" s="208"/>
      <c r="C1932" s="209"/>
      <c r="J1932" s="211"/>
      <c r="K1932" s="212"/>
      <c r="P1932" s="213"/>
    </row>
    <row r="1933" spans="1:16" s="210" customFormat="1" ht="22.8" x14ac:dyDescent="0.8">
      <c r="A1933" s="287"/>
      <c r="B1933" s="208"/>
      <c r="C1933" s="209"/>
      <c r="J1933" s="211"/>
      <c r="K1933" s="212"/>
      <c r="P1933" s="213"/>
    </row>
    <row r="1934" spans="1:16" s="210" customFormat="1" ht="22.8" x14ac:dyDescent="0.8">
      <c r="A1934" s="287"/>
      <c r="B1934" s="208"/>
      <c r="C1934" s="209"/>
      <c r="J1934" s="211"/>
      <c r="K1934" s="212"/>
      <c r="P1934" s="213"/>
    </row>
    <row r="1935" spans="1:16" s="210" customFormat="1" ht="22.8" x14ac:dyDescent="0.8">
      <c r="A1935" s="287"/>
      <c r="B1935" s="208"/>
      <c r="C1935" s="209"/>
      <c r="J1935" s="211"/>
      <c r="K1935" s="212"/>
      <c r="P1935" s="213"/>
    </row>
    <row r="1936" spans="1:16" s="210" customFormat="1" ht="22.8" x14ac:dyDescent="0.8">
      <c r="A1936" s="287"/>
      <c r="B1936" s="208"/>
      <c r="C1936" s="209"/>
      <c r="J1936" s="211"/>
      <c r="K1936" s="212"/>
      <c r="P1936" s="213"/>
    </row>
    <row r="1937" spans="1:16" s="210" customFormat="1" ht="22.8" x14ac:dyDescent="0.8">
      <c r="A1937" s="287"/>
      <c r="B1937" s="208"/>
      <c r="C1937" s="209"/>
      <c r="J1937" s="211"/>
      <c r="K1937" s="212"/>
      <c r="P1937" s="213"/>
    </row>
    <row r="1938" spans="1:16" s="210" customFormat="1" ht="22.8" x14ac:dyDescent="0.8">
      <c r="A1938" s="287"/>
      <c r="B1938" s="208"/>
      <c r="C1938" s="209"/>
      <c r="J1938" s="211"/>
      <c r="K1938" s="212"/>
      <c r="P1938" s="213"/>
    </row>
    <row r="1939" spans="1:16" s="210" customFormat="1" ht="22.8" x14ac:dyDescent="0.8">
      <c r="A1939" s="287"/>
      <c r="B1939" s="208"/>
      <c r="C1939" s="209"/>
      <c r="J1939" s="211"/>
      <c r="K1939" s="212"/>
      <c r="P1939" s="213"/>
    </row>
    <row r="1940" spans="1:16" s="210" customFormat="1" ht="22.8" x14ac:dyDescent="0.8">
      <c r="A1940" s="287"/>
      <c r="B1940" s="208"/>
      <c r="C1940" s="209"/>
      <c r="J1940" s="211"/>
      <c r="K1940" s="212"/>
      <c r="P1940" s="213"/>
    </row>
    <row r="1941" spans="1:16" s="210" customFormat="1" ht="22.8" x14ac:dyDescent="0.8">
      <c r="A1941" s="287"/>
      <c r="B1941" s="208"/>
      <c r="C1941" s="209"/>
      <c r="J1941" s="211"/>
      <c r="K1941" s="212"/>
      <c r="P1941" s="213"/>
    </row>
    <row r="1942" spans="1:16" s="210" customFormat="1" ht="22.8" x14ac:dyDescent="0.8">
      <c r="A1942" s="287"/>
      <c r="B1942" s="208"/>
      <c r="C1942" s="209"/>
      <c r="J1942" s="211"/>
      <c r="K1942" s="212"/>
      <c r="P1942" s="213"/>
    </row>
    <row r="1943" spans="1:16" s="210" customFormat="1" ht="22.8" x14ac:dyDescent="0.8">
      <c r="A1943" s="287"/>
      <c r="B1943" s="208"/>
      <c r="C1943" s="209"/>
      <c r="J1943" s="211"/>
      <c r="K1943" s="212"/>
      <c r="P1943" s="213"/>
    </row>
    <row r="1944" spans="1:16" s="210" customFormat="1" ht="22.8" x14ac:dyDescent="0.8">
      <c r="A1944" s="287"/>
      <c r="B1944" s="208"/>
      <c r="C1944" s="209"/>
      <c r="J1944" s="211"/>
      <c r="K1944" s="212"/>
      <c r="P1944" s="213"/>
    </row>
    <row r="1945" spans="1:16" s="210" customFormat="1" ht="22.8" x14ac:dyDescent="0.8">
      <c r="A1945" s="287"/>
      <c r="B1945" s="208"/>
      <c r="C1945" s="209"/>
      <c r="J1945" s="211"/>
      <c r="K1945" s="212"/>
      <c r="P1945" s="213"/>
    </row>
    <row r="1946" spans="1:16" s="210" customFormat="1" ht="22.8" x14ac:dyDescent="0.8">
      <c r="A1946" s="287"/>
      <c r="B1946" s="208"/>
      <c r="C1946" s="209"/>
      <c r="J1946" s="211"/>
      <c r="K1946" s="212"/>
      <c r="P1946" s="213"/>
    </row>
    <row r="1947" spans="1:16" s="210" customFormat="1" ht="22.8" x14ac:dyDescent="0.8">
      <c r="A1947" s="287"/>
      <c r="B1947" s="208"/>
      <c r="C1947" s="209"/>
      <c r="J1947" s="211"/>
      <c r="K1947" s="212"/>
      <c r="P1947" s="213"/>
    </row>
    <row r="1948" spans="1:16" s="210" customFormat="1" ht="22.8" x14ac:dyDescent="0.8">
      <c r="A1948" s="287"/>
      <c r="B1948" s="208"/>
      <c r="C1948" s="209"/>
      <c r="J1948" s="211"/>
      <c r="K1948" s="212"/>
      <c r="P1948" s="213"/>
    </row>
    <row r="1949" spans="1:16" s="210" customFormat="1" ht="22.8" x14ac:dyDescent="0.8">
      <c r="A1949" s="287"/>
      <c r="B1949" s="208"/>
      <c r="C1949" s="209"/>
      <c r="J1949" s="211"/>
      <c r="K1949" s="212"/>
      <c r="P1949" s="213"/>
    </row>
    <row r="1950" spans="1:16" s="210" customFormat="1" ht="22.8" x14ac:dyDescent="0.8">
      <c r="A1950" s="287"/>
      <c r="B1950" s="208"/>
      <c r="C1950" s="209"/>
      <c r="J1950" s="211"/>
      <c r="K1950" s="212"/>
      <c r="P1950" s="213"/>
    </row>
    <row r="1951" spans="1:16" s="210" customFormat="1" ht="22.8" x14ac:dyDescent="0.8">
      <c r="A1951" s="287"/>
      <c r="B1951" s="208"/>
      <c r="C1951" s="209"/>
      <c r="J1951" s="211"/>
      <c r="K1951" s="212"/>
      <c r="P1951" s="213"/>
    </row>
    <row r="1952" spans="1:16" s="210" customFormat="1" ht="22.8" x14ac:dyDescent="0.8">
      <c r="A1952" s="287"/>
      <c r="B1952" s="208"/>
      <c r="C1952" s="209"/>
      <c r="J1952" s="211"/>
      <c r="K1952" s="212"/>
      <c r="P1952" s="213"/>
    </row>
    <row r="1953" spans="1:16" s="210" customFormat="1" ht="22.8" x14ac:dyDescent="0.8">
      <c r="A1953" s="287"/>
      <c r="B1953" s="208"/>
      <c r="C1953" s="209"/>
      <c r="J1953" s="211"/>
      <c r="K1953" s="212"/>
      <c r="P1953" s="213"/>
    </row>
    <row r="1954" spans="1:16" s="210" customFormat="1" ht="22.8" x14ac:dyDescent="0.8">
      <c r="A1954" s="287"/>
      <c r="B1954" s="208"/>
      <c r="C1954" s="209"/>
      <c r="J1954" s="211"/>
      <c r="K1954" s="212"/>
      <c r="P1954" s="213"/>
    </row>
    <row r="1955" spans="1:16" s="210" customFormat="1" ht="22.8" x14ac:dyDescent="0.8">
      <c r="A1955" s="287"/>
      <c r="B1955" s="208"/>
      <c r="C1955" s="209"/>
      <c r="J1955" s="211"/>
      <c r="K1955" s="212"/>
      <c r="P1955" s="213"/>
    </row>
    <row r="1956" spans="1:16" s="210" customFormat="1" ht="22.8" x14ac:dyDescent="0.8">
      <c r="A1956" s="287"/>
      <c r="B1956" s="208"/>
      <c r="C1956" s="209"/>
      <c r="J1956" s="211"/>
      <c r="K1956" s="212"/>
      <c r="P1956" s="213"/>
    </row>
    <row r="1957" spans="1:16" s="210" customFormat="1" ht="22.8" x14ac:dyDescent="0.8">
      <c r="A1957" s="287"/>
      <c r="B1957" s="208"/>
      <c r="C1957" s="209"/>
      <c r="J1957" s="211"/>
      <c r="K1957" s="212"/>
      <c r="P1957" s="213"/>
    </row>
    <row r="1958" spans="1:16" s="210" customFormat="1" ht="22.8" x14ac:dyDescent="0.8">
      <c r="A1958" s="287"/>
      <c r="B1958" s="208"/>
      <c r="C1958" s="209"/>
      <c r="J1958" s="211"/>
      <c r="K1958" s="212"/>
      <c r="P1958" s="213"/>
    </row>
    <row r="1959" spans="1:16" s="210" customFormat="1" ht="22.8" x14ac:dyDescent="0.8">
      <c r="A1959" s="287"/>
      <c r="B1959" s="208"/>
      <c r="C1959" s="209"/>
      <c r="J1959" s="211"/>
      <c r="K1959" s="212"/>
      <c r="P1959" s="213"/>
    </row>
    <row r="1960" spans="1:16" s="210" customFormat="1" ht="22.8" x14ac:dyDescent="0.8">
      <c r="A1960" s="287"/>
      <c r="B1960" s="208"/>
      <c r="C1960" s="209"/>
      <c r="J1960" s="211"/>
      <c r="K1960" s="212"/>
      <c r="P1960" s="213"/>
    </row>
    <row r="1961" spans="1:16" s="210" customFormat="1" ht="22.8" x14ac:dyDescent="0.8">
      <c r="A1961" s="287"/>
      <c r="B1961" s="208"/>
      <c r="C1961" s="209"/>
      <c r="J1961" s="211"/>
      <c r="K1961" s="212"/>
      <c r="P1961" s="213"/>
    </row>
    <row r="1962" spans="1:16" s="210" customFormat="1" ht="22.8" x14ac:dyDescent="0.8">
      <c r="A1962" s="287"/>
      <c r="B1962" s="208"/>
      <c r="C1962" s="209"/>
      <c r="J1962" s="211"/>
      <c r="K1962" s="212"/>
      <c r="P1962" s="213"/>
    </row>
    <row r="1963" spans="1:16" s="210" customFormat="1" ht="22.8" x14ac:dyDescent="0.8">
      <c r="A1963" s="287"/>
      <c r="B1963" s="208"/>
      <c r="C1963" s="209"/>
      <c r="J1963" s="211"/>
      <c r="K1963" s="212"/>
      <c r="P1963" s="213"/>
    </row>
    <row r="1964" spans="1:16" s="210" customFormat="1" ht="22.8" x14ac:dyDescent="0.8">
      <c r="A1964" s="287"/>
      <c r="B1964" s="208"/>
      <c r="C1964" s="209"/>
      <c r="J1964" s="211"/>
      <c r="K1964" s="212"/>
      <c r="P1964" s="213"/>
    </row>
    <row r="1965" spans="1:16" s="210" customFormat="1" ht="22.8" x14ac:dyDescent="0.8">
      <c r="A1965" s="287"/>
      <c r="B1965" s="208"/>
      <c r="C1965" s="209"/>
      <c r="J1965" s="211"/>
      <c r="K1965" s="212"/>
      <c r="P1965" s="213"/>
    </row>
    <row r="1966" spans="1:16" s="210" customFormat="1" ht="22.8" x14ac:dyDescent="0.8">
      <c r="A1966" s="287"/>
      <c r="B1966" s="208"/>
      <c r="C1966" s="209"/>
      <c r="J1966" s="211"/>
      <c r="K1966" s="212"/>
      <c r="P1966" s="213"/>
    </row>
    <row r="1967" spans="1:16" s="210" customFormat="1" ht="22.8" x14ac:dyDescent="0.8">
      <c r="A1967" s="287"/>
      <c r="B1967" s="208"/>
      <c r="C1967" s="209"/>
      <c r="J1967" s="211"/>
      <c r="K1967" s="212"/>
      <c r="P1967" s="213"/>
    </row>
    <row r="1968" spans="1:16" s="210" customFormat="1" ht="22.8" x14ac:dyDescent="0.8">
      <c r="A1968" s="287"/>
      <c r="B1968" s="208"/>
      <c r="C1968" s="209"/>
      <c r="J1968" s="211"/>
      <c r="K1968" s="212"/>
      <c r="P1968" s="213"/>
    </row>
    <row r="1969" spans="1:16" s="210" customFormat="1" ht="22.8" x14ac:dyDescent="0.8">
      <c r="A1969" s="287"/>
      <c r="B1969" s="208"/>
      <c r="C1969" s="209"/>
      <c r="J1969" s="211"/>
      <c r="K1969" s="212"/>
      <c r="P1969" s="213"/>
    </row>
    <row r="1970" spans="1:16" s="210" customFormat="1" ht="22.8" x14ac:dyDescent="0.8">
      <c r="A1970" s="287"/>
      <c r="B1970" s="208"/>
      <c r="C1970" s="209"/>
      <c r="J1970" s="211"/>
      <c r="K1970" s="212"/>
      <c r="P1970" s="213"/>
    </row>
    <row r="1971" spans="1:16" s="210" customFormat="1" ht="22.8" x14ac:dyDescent="0.8">
      <c r="A1971" s="287"/>
      <c r="B1971" s="208"/>
      <c r="C1971" s="209"/>
      <c r="J1971" s="211"/>
      <c r="K1971" s="212"/>
      <c r="P1971" s="213"/>
    </row>
    <row r="1972" spans="1:16" s="210" customFormat="1" ht="22.8" x14ac:dyDescent="0.8">
      <c r="A1972" s="287"/>
      <c r="B1972" s="208"/>
      <c r="C1972" s="209"/>
      <c r="J1972" s="211"/>
      <c r="K1972" s="212"/>
      <c r="P1972" s="213"/>
    </row>
    <row r="1973" spans="1:16" s="210" customFormat="1" ht="22.8" x14ac:dyDescent="0.8">
      <c r="A1973" s="287"/>
      <c r="B1973" s="208"/>
      <c r="C1973" s="209"/>
      <c r="J1973" s="211"/>
      <c r="K1973" s="212"/>
      <c r="P1973" s="213"/>
    </row>
    <row r="1974" spans="1:16" s="210" customFormat="1" ht="22.8" x14ac:dyDescent="0.8">
      <c r="A1974" s="287"/>
      <c r="B1974" s="208"/>
      <c r="C1974" s="209"/>
      <c r="J1974" s="211"/>
      <c r="K1974" s="212"/>
      <c r="P1974" s="213"/>
    </row>
    <row r="1975" spans="1:16" s="210" customFormat="1" ht="22.8" x14ac:dyDescent="0.8">
      <c r="A1975" s="287"/>
      <c r="B1975" s="208"/>
      <c r="C1975" s="209"/>
      <c r="J1975" s="211"/>
      <c r="K1975" s="212"/>
      <c r="P1975" s="213"/>
    </row>
    <row r="1976" spans="1:16" s="210" customFormat="1" ht="22.8" x14ac:dyDescent="0.8">
      <c r="A1976" s="287"/>
      <c r="B1976" s="208"/>
      <c r="C1976" s="209"/>
      <c r="J1976" s="211"/>
      <c r="K1976" s="212"/>
      <c r="P1976" s="213"/>
    </row>
    <row r="1977" spans="1:16" s="210" customFormat="1" ht="22.8" x14ac:dyDescent="0.8">
      <c r="A1977" s="287"/>
      <c r="B1977" s="208"/>
      <c r="C1977" s="209"/>
      <c r="J1977" s="211"/>
      <c r="K1977" s="212"/>
      <c r="P1977" s="213"/>
    </row>
    <row r="1978" spans="1:16" s="210" customFormat="1" ht="22.8" x14ac:dyDescent="0.8">
      <c r="A1978" s="287"/>
      <c r="B1978" s="208"/>
      <c r="C1978" s="209"/>
      <c r="J1978" s="211"/>
      <c r="K1978" s="212"/>
      <c r="P1978" s="213"/>
    </row>
    <row r="1979" spans="1:16" s="210" customFormat="1" ht="22.8" x14ac:dyDescent="0.8">
      <c r="A1979" s="287"/>
      <c r="B1979" s="208"/>
      <c r="C1979" s="209"/>
      <c r="J1979" s="211"/>
      <c r="K1979" s="212"/>
      <c r="P1979" s="213"/>
    </row>
    <row r="1980" spans="1:16" s="210" customFormat="1" ht="22.8" x14ac:dyDescent="0.8">
      <c r="A1980" s="287"/>
      <c r="B1980" s="208"/>
      <c r="C1980" s="209"/>
      <c r="J1980" s="211"/>
      <c r="K1980" s="212"/>
      <c r="P1980" s="213"/>
    </row>
    <row r="1981" spans="1:16" s="210" customFormat="1" ht="22.8" x14ac:dyDescent="0.8">
      <c r="A1981" s="287"/>
      <c r="B1981" s="208"/>
      <c r="C1981" s="209"/>
      <c r="J1981" s="211"/>
      <c r="K1981" s="212"/>
      <c r="P1981" s="213"/>
    </row>
    <row r="1982" spans="1:16" s="210" customFormat="1" ht="22.8" x14ac:dyDescent="0.8">
      <c r="A1982" s="287"/>
      <c r="B1982" s="208"/>
      <c r="C1982" s="209"/>
      <c r="J1982" s="211"/>
      <c r="K1982" s="212"/>
      <c r="P1982" s="213"/>
    </row>
    <row r="1983" spans="1:16" s="210" customFormat="1" ht="22.8" x14ac:dyDescent="0.8">
      <c r="A1983" s="287"/>
      <c r="B1983" s="208"/>
      <c r="C1983" s="209"/>
      <c r="J1983" s="211"/>
      <c r="K1983" s="212"/>
      <c r="P1983" s="213"/>
    </row>
    <row r="1984" spans="1:16" s="210" customFormat="1" ht="22.8" x14ac:dyDescent="0.8">
      <c r="A1984" s="287"/>
      <c r="B1984" s="208"/>
      <c r="C1984" s="209"/>
      <c r="J1984" s="211"/>
      <c r="K1984" s="212"/>
      <c r="P1984" s="213"/>
    </row>
    <row r="1985" spans="1:16" s="210" customFormat="1" ht="22.8" x14ac:dyDescent="0.8">
      <c r="A1985" s="287"/>
      <c r="B1985" s="208"/>
      <c r="C1985" s="209"/>
      <c r="J1985" s="211"/>
      <c r="K1985" s="212"/>
      <c r="P1985" s="213"/>
    </row>
    <row r="1986" spans="1:16" s="210" customFormat="1" ht="22.8" x14ac:dyDescent="0.8">
      <c r="A1986" s="287"/>
      <c r="B1986" s="208"/>
      <c r="C1986" s="209"/>
      <c r="J1986" s="211"/>
      <c r="K1986" s="212"/>
      <c r="P1986" s="213"/>
    </row>
    <row r="1987" spans="1:16" s="210" customFormat="1" ht="22.8" x14ac:dyDescent="0.8">
      <c r="A1987" s="287"/>
      <c r="B1987" s="208"/>
      <c r="C1987" s="209"/>
      <c r="J1987" s="211"/>
      <c r="K1987" s="212"/>
      <c r="P1987" s="213"/>
    </row>
    <row r="1988" spans="1:16" s="210" customFormat="1" ht="22.8" x14ac:dyDescent="0.8">
      <c r="A1988" s="287"/>
      <c r="B1988" s="208"/>
      <c r="C1988" s="209"/>
      <c r="J1988" s="211"/>
      <c r="K1988" s="212"/>
      <c r="P1988" s="213"/>
    </row>
    <row r="1989" spans="1:16" s="210" customFormat="1" ht="22.8" x14ac:dyDescent="0.8">
      <c r="A1989" s="287"/>
      <c r="B1989" s="208"/>
      <c r="C1989" s="209"/>
      <c r="J1989" s="211"/>
      <c r="K1989" s="212"/>
      <c r="P1989" s="213"/>
    </row>
    <row r="1990" spans="1:16" s="210" customFormat="1" ht="22.8" x14ac:dyDescent="0.8">
      <c r="A1990" s="287"/>
      <c r="B1990" s="208"/>
      <c r="C1990" s="209"/>
      <c r="J1990" s="211"/>
      <c r="K1990" s="212"/>
      <c r="P1990" s="213"/>
    </row>
    <row r="1991" spans="1:16" s="210" customFormat="1" ht="22.8" x14ac:dyDescent="0.8">
      <c r="A1991" s="287"/>
      <c r="B1991" s="208"/>
      <c r="C1991" s="209"/>
      <c r="J1991" s="211"/>
      <c r="K1991" s="212"/>
      <c r="P1991" s="213"/>
    </row>
    <row r="1992" spans="1:16" s="210" customFormat="1" ht="22.8" x14ac:dyDescent="0.8">
      <c r="A1992" s="287"/>
      <c r="B1992" s="208"/>
      <c r="C1992" s="209"/>
      <c r="J1992" s="211"/>
      <c r="K1992" s="212"/>
      <c r="P1992" s="213"/>
    </row>
    <row r="1993" spans="1:16" s="210" customFormat="1" ht="22.8" x14ac:dyDescent="0.8">
      <c r="A1993" s="287"/>
      <c r="B1993" s="208"/>
      <c r="C1993" s="209"/>
      <c r="J1993" s="211"/>
      <c r="K1993" s="212"/>
      <c r="P1993" s="213"/>
    </row>
    <row r="1994" spans="1:16" s="210" customFormat="1" ht="22.8" x14ac:dyDescent="0.8">
      <c r="A1994" s="287"/>
      <c r="B1994" s="208"/>
      <c r="C1994" s="209"/>
      <c r="J1994" s="211"/>
      <c r="K1994" s="212"/>
      <c r="P1994" s="213"/>
    </row>
    <row r="1995" spans="1:16" s="210" customFormat="1" ht="22.8" x14ac:dyDescent="0.8">
      <c r="A1995" s="287"/>
      <c r="B1995" s="208"/>
      <c r="C1995" s="209"/>
      <c r="J1995" s="211"/>
      <c r="K1995" s="212"/>
      <c r="P1995" s="213"/>
    </row>
    <row r="1996" spans="1:16" s="210" customFormat="1" ht="22.8" x14ac:dyDescent="0.8">
      <c r="A1996" s="287"/>
      <c r="B1996" s="208"/>
      <c r="C1996" s="209"/>
      <c r="J1996" s="211"/>
      <c r="K1996" s="212"/>
      <c r="P1996" s="213"/>
    </row>
    <row r="1997" spans="1:16" s="210" customFormat="1" ht="22.8" x14ac:dyDescent="0.8">
      <c r="A1997" s="287"/>
      <c r="B1997" s="208"/>
      <c r="C1997" s="209"/>
      <c r="J1997" s="211"/>
      <c r="K1997" s="212"/>
      <c r="P1997" s="213"/>
    </row>
    <row r="1998" spans="1:16" s="210" customFormat="1" ht="22.8" x14ac:dyDescent="0.8">
      <c r="A1998" s="287"/>
      <c r="B1998" s="208"/>
      <c r="C1998" s="209"/>
      <c r="J1998" s="211"/>
      <c r="K1998" s="212"/>
      <c r="P1998" s="213"/>
    </row>
    <row r="1999" spans="1:16" s="210" customFormat="1" ht="22.8" x14ac:dyDescent="0.8">
      <c r="A1999" s="287"/>
      <c r="B1999" s="208"/>
      <c r="C1999" s="209"/>
      <c r="J1999" s="211"/>
      <c r="K1999" s="212"/>
      <c r="P1999" s="213"/>
    </row>
    <row r="2000" spans="1:16" s="210" customFormat="1" ht="22.8" x14ac:dyDescent="0.8">
      <c r="A2000" s="287"/>
      <c r="B2000" s="208"/>
      <c r="C2000" s="209"/>
      <c r="J2000" s="211"/>
      <c r="K2000" s="212"/>
      <c r="P2000" s="213"/>
    </row>
    <row r="2001" spans="1:16" s="210" customFormat="1" ht="22.8" x14ac:dyDescent="0.8">
      <c r="A2001" s="287"/>
      <c r="B2001" s="208"/>
      <c r="C2001" s="209"/>
      <c r="J2001" s="211"/>
      <c r="K2001" s="212"/>
      <c r="P2001" s="213"/>
    </row>
    <row r="2002" spans="1:16" s="210" customFormat="1" ht="22.8" x14ac:dyDescent="0.8">
      <c r="A2002" s="287"/>
      <c r="B2002" s="208"/>
      <c r="C2002" s="209"/>
      <c r="J2002" s="211"/>
      <c r="K2002" s="212"/>
      <c r="P2002" s="213"/>
    </row>
    <row r="2003" spans="1:16" s="210" customFormat="1" ht="22.8" x14ac:dyDescent="0.8">
      <c r="A2003" s="287"/>
      <c r="B2003" s="208"/>
      <c r="C2003" s="209"/>
      <c r="J2003" s="211"/>
      <c r="K2003" s="212"/>
      <c r="P2003" s="213"/>
    </row>
    <row r="2004" spans="1:16" s="210" customFormat="1" ht="22.8" x14ac:dyDescent="0.8">
      <c r="A2004" s="287"/>
      <c r="B2004" s="208"/>
      <c r="C2004" s="209"/>
      <c r="J2004" s="211"/>
      <c r="K2004" s="212"/>
      <c r="P2004" s="213"/>
    </row>
    <row r="2005" spans="1:16" s="210" customFormat="1" ht="22.8" x14ac:dyDescent="0.8">
      <c r="A2005" s="287"/>
      <c r="B2005" s="208"/>
      <c r="C2005" s="209"/>
      <c r="J2005" s="211"/>
      <c r="K2005" s="212"/>
      <c r="P2005" s="213"/>
    </row>
    <row r="2006" spans="1:16" s="210" customFormat="1" ht="22.8" x14ac:dyDescent="0.8">
      <c r="A2006" s="287"/>
      <c r="B2006" s="208"/>
      <c r="C2006" s="209"/>
      <c r="J2006" s="211"/>
      <c r="K2006" s="212"/>
      <c r="P2006" s="213"/>
    </row>
    <row r="2007" spans="1:16" s="210" customFormat="1" ht="22.8" x14ac:dyDescent="0.8">
      <c r="A2007" s="287"/>
      <c r="B2007" s="208"/>
      <c r="C2007" s="209"/>
      <c r="J2007" s="211"/>
      <c r="K2007" s="212"/>
      <c r="P2007" s="213"/>
    </row>
    <row r="2008" spans="1:16" s="210" customFormat="1" ht="22.8" x14ac:dyDescent="0.8">
      <c r="A2008" s="287"/>
      <c r="B2008" s="208"/>
      <c r="C2008" s="209"/>
      <c r="J2008" s="211"/>
      <c r="K2008" s="212"/>
      <c r="P2008" s="213"/>
    </row>
    <row r="2009" spans="1:16" s="210" customFormat="1" ht="22.8" x14ac:dyDescent="0.8">
      <c r="A2009" s="287"/>
      <c r="B2009" s="208"/>
      <c r="C2009" s="209"/>
      <c r="J2009" s="211"/>
      <c r="K2009" s="212"/>
      <c r="P2009" s="213"/>
    </row>
    <row r="2010" spans="1:16" s="210" customFormat="1" ht="22.8" x14ac:dyDescent="0.8">
      <c r="A2010" s="287"/>
      <c r="B2010" s="208"/>
      <c r="C2010" s="209"/>
      <c r="J2010" s="211"/>
      <c r="K2010" s="212"/>
      <c r="P2010" s="213"/>
    </row>
    <row r="2011" spans="1:16" s="210" customFormat="1" ht="22.8" x14ac:dyDescent="0.8">
      <c r="A2011" s="287"/>
      <c r="B2011" s="208"/>
      <c r="C2011" s="209"/>
      <c r="J2011" s="211"/>
      <c r="K2011" s="212"/>
      <c r="P2011" s="213"/>
    </row>
    <row r="2012" spans="1:16" s="210" customFormat="1" ht="22.8" x14ac:dyDescent="0.8">
      <c r="A2012" s="287"/>
      <c r="B2012" s="208"/>
      <c r="C2012" s="209"/>
      <c r="J2012" s="211"/>
      <c r="K2012" s="212"/>
      <c r="P2012" s="213"/>
    </row>
    <row r="2013" spans="1:16" s="210" customFormat="1" ht="22.8" x14ac:dyDescent="0.8">
      <c r="A2013" s="287"/>
      <c r="B2013" s="208"/>
      <c r="C2013" s="209"/>
      <c r="J2013" s="211"/>
      <c r="K2013" s="212"/>
      <c r="P2013" s="213"/>
    </row>
    <row r="2014" spans="1:16" s="210" customFormat="1" ht="22.8" x14ac:dyDescent="0.8">
      <c r="A2014" s="287"/>
      <c r="B2014" s="208"/>
      <c r="C2014" s="209"/>
      <c r="J2014" s="211"/>
      <c r="K2014" s="212"/>
      <c r="P2014" s="213"/>
    </row>
    <row r="2015" spans="1:16" s="210" customFormat="1" ht="22.8" x14ac:dyDescent="0.8">
      <c r="A2015" s="287"/>
      <c r="B2015" s="208"/>
      <c r="C2015" s="209"/>
      <c r="J2015" s="211"/>
      <c r="K2015" s="212"/>
      <c r="P2015" s="213"/>
    </row>
    <row r="2016" spans="1:16" s="210" customFormat="1" ht="22.8" x14ac:dyDescent="0.8">
      <c r="A2016" s="287"/>
      <c r="B2016" s="208"/>
      <c r="C2016" s="209"/>
      <c r="J2016" s="211"/>
      <c r="K2016" s="212"/>
      <c r="P2016" s="213"/>
    </row>
    <row r="2017" spans="1:16" s="210" customFormat="1" ht="22.8" x14ac:dyDescent="0.8">
      <c r="A2017" s="287"/>
      <c r="B2017" s="208"/>
      <c r="C2017" s="209"/>
      <c r="J2017" s="211"/>
      <c r="K2017" s="212"/>
      <c r="P2017" s="213"/>
    </row>
    <row r="2018" spans="1:16" s="210" customFormat="1" ht="22.8" x14ac:dyDescent="0.8">
      <c r="A2018" s="287"/>
      <c r="B2018" s="208"/>
      <c r="C2018" s="209"/>
      <c r="J2018" s="211"/>
      <c r="K2018" s="212"/>
      <c r="P2018" s="213"/>
    </row>
    <row r="2019" spans="1:16" s="210" customFormat="1" ht="22.8" x14ac:dyDescent="0.8">
      <c r="A2019" s="287"/>
      <c r="B2019" s="208"/>
      <c r="C2019" s="209"/>
      <c r="J2019" s="211"/>
      <c r="K2019" s="212"/>
      <c r="P2019" s="213"/>
    </row>
    <row r="2020" spans="1:16" s="210" customFormat="1" ht="22.8" x14ac:dyDescent="0.8">
      <c r="A2020" s="287"/>
      <c r="B2020" s="208"/>
      <c r="C2020" s="209"/>
      <c r="J2020" s="211"/>
      <c r="K2020" s="212"/>
      <c r="P2020" s="213"/>
    </row>
    <row r="2021" spans="1:16" s="210" customFormat="1" ht="22.8" x14ac:dyDescent="0.8">
      <c r="A2021" s="287"/>
      <c r="B2021" s="208"/>
      <c r="C2021" s="209"/>
      <c r="J2021" s="211"/>
      <c r="K2021" s="212"/>
      <c r="P2021" s="213"/>
    </row>
    <row r="2022" spans="1:16" s="210" customFormat="1" ht="22.8" x14ac:dyDescent="0.8">
      <c r="A2022" s="287"/>
      <c r="B2022" s="208"/>
      <c r="C2022" s="209"/>
      <c r="J2022" s="211"/>
      <c r="K2022" s="212"/>
      <c r="P2022" s="213"/>
    </row>
    <row r="2023" spans="1:16" s="210" customFormat="1" ht="22.8" x14ac:dyDescent="0.8">
      <c r="A2023" s="287"/>
      <c r="B2023" s="208"/>
      <c r="C2023" s="209"/>
      <c r="J2023" s="211"/>
      <c r="K2023" s="212"/>
      <c r="P2023" s="213"/>
    </row>
    <row r="2024" spans="1:16" s="210" customFormat="1" ht="22.8" x14ac:dyDescent="0.8">
      <c r="A2024" s="287"/>
      <c r="B2024" s="208"/>
      <c r="C2024" s="209"/>
      <c r="J2024" s="211"/>
      <c r="K2024" s="212"/>
      <c r="P2024" s="213"/>
    </row>
    <row r="2025" spans="1:16" s="210" customFormat="1" ht="22.8" x14ac:dyDescent="0.8">
      <c r="A2025" s="287"/>
      <c r="B2025" s="208"/>
      <c r="C2025" s="209"/>
      <c r="J2025" s="211"/>
      <c r="K2025" s="212"/>
      <c r="P2025" s="213"/>
    </row>
    <row r="2026" spans="1:16" s="210" customFormat="1" ht="22.8" x14ac:dyDescent="0.8">
      <c r="A2026" s="287"/>
      <c r="B2026" s="208"/>
      <c r="C2026" s="209"/>
      <c r="J2026" s="211"/>
      <c r="K2026" s="212"/>
      <c r="P2026" s="213"/>
    </row>
    <row r="2027" spans="1:16" s="210" customFormat="1" ht="22.8" x14ac:dyDescent="0.8">
      <c r="A2027" s="287"/>
      <c r="B2027" s="208"/>
      <c r="C2027" s="209"/>
      <c r="J2027" s="211"/>
      <c r="K2027" s="212"/>
      <c r="P2027" s="213"/>
    </row>
    <row r="2028" spans="1:16" s="210" customFormat="1" ht="22.8" x14ac:dyDescent="0.8">
      <c r="A2028" s="287"/>
      <c r="B2028" s="208"/>
      <c r="C2028" s="209"/>
      <c r="J2028" s="211"/>
      <c r="K2028" s="212"/>
      <c r="P2028" s="213"/>
    </row>
    <row r="2029" spans="1:16" s="210" customFormat="1" ht="22.8" x14ac:dyDescent="0.8">
      <c r="A2029" s="287"/>
      <c r="B2029" s="208"/>
      <c r="C2029" s="209"/>
      <c r="J2029" s="211"/>
      <c r="K2029" s="212"/>
      <c r="P2029" s="213"/>
    </row>
    <row r="2030" spans="1:16" s="210" customFormat="1" ht="22.8" x14ac:dyDescent="0.8">
      <c r="A2030" s="287"/>
      <c r="B2030" s="208"/>
      <c r="C2030" s="209"/>
      <c r="J2030" s="211"/>
      <c r="K2030" s="212"/>
      <c r="P2030" s="213"/>
    </row>
    <row r="2031" spans="1:16" s="210" customFormat="1" ht="22.8" x14ac:dyDescent="0.8">
      <c r="A2031" s="287"/>
      <c r="B2031" s="208"/>
      <c r="C2031" s="209"/>
      <c r="J2031" s="211"/>
      <c r="K2031" s="212"/>
      <c r="P2031" s="213"/>
    </row>
    <row r="2032" spans="1:16" s="210" customFormat="1" ht="22.8" x14ac:dyDescent="0.8">
      <c r="A2032" s="287"/>
      <c r="B2032" s="208"/>
      <c r="C2032" s="209"/>
      <c r="J2032" s="211"/>
      <c r="K2032" s="212"/>
      <c r="P2032" s="213"/>
    </row>
    <row r="2033" spans="1:16" s="210" customFormat="1" ht="22.8" x14ac:dyDescent="0.8">
      <c r="A2033" s="287"/>
      <c r="B2033" s="208"/>
      <c r="C2033" s="209"/>
      <c r="J2033" s="211"/>
      <c r="K2033" s="212"/>
      <c r="P2033" s="213"/>
    </row>
    <row r="2034" spans="1:16" s="210" customFormat="1" ht="22.8" x14ac:dyDescent="0.8">
      <c r="A2034" s="287"/>
      <c r="B2034" s="208"/>
      <c r="C2034" s="209"/>
      <c r="J2034" s="211"/>
      <c r="K2034" s="212"/>
      <c r="P2034" s="213"/>
    </row>
    <row r="2035" spans="1:16" s="210" customFormat="1" ht="22.8" x14ac:dyDescent="0.8">
      <c r="A2035" s="287"/>
      <c r="B2035" s="208"/>
      <c r="C2035" s="209"/>
      <c r="J2035" s="211"/>
      <c r="K2035" s="212"/>
      <c r="P2035" s="213"/>
    </row>
    <row r="2036" spans="1:16" s="210" customFormat="1" ht="22.8" x14ac:dyDescent="0.8">
      <c r="A2036" s="287"/>
      <c r="B2036" s="208"/>
      <c r="C2036" s="209"/>
      <c r="J2036" s="211"/>
      <c r="K2036" s="212"/>
      <c r="P2036" s="213"/>
    </row>
    <row r="2037" spans="1:16" s="210" customFormat="1" ht="22.8" x14ac:dyDescent="0.8">
      <c r="A2037" s="287"/>
      <c r="B2037" s="208"/>
      <c r="C2037" s="209"/>
      <c r="J2037" s="211"/>
      <c r="K2037" s="212"/>
      <c r="P2037" s="213"/>
    </row>
    <row r="2038" spans="1:16" s="210" customFormat="1" ht="22.8" x14ac:dyDescent="0.8">
      <c r="A2038" s="287"/>
      <c r="B2038" s="208"/>
      <c r="C2038" s="209"/>
      <c r="J2038" s="211"/>
      <c r="K2038" s="212"/>
      <c r="P2038" s="213"/>
    </row>
    <row r="2039" spans="1:16" s="210" customFormat="1" ht="22.8" x14ac:dyDescent="0.8">
      <c r="A2039" s="287"/>
      <c r="B2039" s="208"/>
      <c r="C2039" s="209"/>
      <c r="J2039" s="211"/>
      <c r="K2039" s="212"/>
      <c r="P2039" s="213"/>
    </row>
    <row r="2040" spans="1:16" s="210" customFormat="1" ht="22.8" x14ac:dyDescent="0.8">
      <c r="A2040" s="287"/>
      <c r="B2040" s="208"/>
      <c r="C2040" s="209"/>
      <c r="J2040" s="211"/>
      <c r="K2040" s="212"/>
      <c r="P2040" s="213"/>
    </row>
    <row r="2041" spans="1:16" s="210" customFormat="1" ht="22.8" x14ac:dyDescent="0.8">
      <c r="A2041" s="287"/>
      <c r="B2041" s="208"/>
      <c r="C2041" s="209"/>
      <c r="J2041" s="211"/>
      <c r="K2041" s="212"/>
      <c r="P2041" s="213"/>
    </row>
    <row r="2042" spans="1:16" s="210" customFormat="1" ht="22.8" x14ac:dyDescent="0.8">
      <c r="A2042" s="287"/>
      <c r="B2042" s="208"/>
      <c r="C2042" s="209"/>
      <c r="J2042" s="211"/>
      <c r="K2042" s="212"/>
      <c r="P2042" s="213"/>
    </row>
    <row r="2043" spans="1:16" s="210" customFormat="1" ht="22.8" x14ac:dyDescent="0.8">
      <c r="A2043" s="287"/>
      <c r="B2043" s="208"/>
      <c r="C2043" s="209"/>
      <c r="J2043" s="211"/>
      <c r="K2043" s="212"/>
      <c r="P2043" s="213"/>
    </row>
    <row r="2044" spans="1:16" s="210" customFormat="1" ht="22.8" x14ac:dyDescent="0.8">
      <c r="A2044" s="287"/>
      <c r="B2044" s="208"/>
      <c r="C2044" s="209"/>
      <c r="J2044" s="211"/>
      <c r="K2044" s="212"/>
      <c r="P2044" s="213"/>
    </row>
    <row r="2045" spans="1:16" s="210" customFormat="1" ht="22.8" x14ac:dyDescent="0.8">
      <c r="A2045" s="287"/>
      <c r="B2045" s="208"/>
      <c r="C2045" s="209"/>
      <c r="J2045" s="211"/>
      <c r="K2045" s="212"/>
      <c r="P2045" s="213"/>
    </row>
    <row r="2046" spans="1:16" s="210" customFormat="1" ht="22.8" x14ac:dyDescent="0.8">
      <c r="A2046" s="287"/>
      <c r="B2046" s="208"/>
      <c r="C2046" s="209"/>
      <c r="J2046" s="211"/>
      <c r="K2046" s="212"/>
      <c r="P2046" s="213"/>
    </row>
    <row r="2047" spans="1:16" s="210" customFormat="1" ht="22.8" x14ac:dyDescent="0.8">
      <c r="A2047" s="287"/>
      <c r="B2047" s="208"/>
      <c r="C2047" s="209"/>
      <c r="J2047" s="211"/>
      <c r="K2047" s="212"/>
      <c r="P2047" s="213"/>
    </row>
    <row r="2048" spans="1:16" s="210" customFormat="1" ht="22.8" x14ac:dyDescent="0.8">
      <c r="A2048" s="287"/>
      <c r="B2048" s="208"/>
      <c r="C2048" s="209"/>
      <c r="J2048" s="211"/>
      <c r="K2048" s="212"/>
      <c r="P2048" s="213"/>
    </row>
    <row r="2049" spans="1:16" s="210" customFormat="1" ht="22.8" x14ac:dyDescent="0.8">
      <c r="A2049" s="287"/>
      <c r="B2049" s="208"/>
      <c r="C2049" s="209"/>
      <c r="J2049" s="211"/>
      <c r="K2049" s="212"/>
      <c r="P2049" s="213"/>
    </row>
    <row r="2050" spans="1:16" s="210" customFormat="1" ht="22.8" x14ac:dyDescent="0.8">
      <c r="A2050" s="287"/>
      <c r="B2050" s="208"/>
      <c r="C2050" s="209"/>
      <c r="J2050" s="211"/>
      <c r="K2050" s="212"/>
      <c r="P2050" s="213"/>
    </row>
    <row r="2051" spans="1:16" s="210" customFormat="1" ht="22.8" x14ac:dyDescent="0.8">
      <c r="A2051" s="287"/>
      <c r="B2051" s="208"/>
      <c r="C2051" s="209"/>
      <c r="J2051" s="211"/>
      <c r="K2051" s="212"/>
      <c r="P2051" s="213"/>
    </row>
    <row r="2052" spans="1:16" s="210" customFormat="1" ht="22.8" x14ac:dyDescent="0.8">
      <c r="A2052" s="287"/>
      <c r="B2052" s="208"/>
      <c r="C2052" s="209"/>
      <c r="J2052" s="211"/>
      <c r="K2052" s="212"/>
      <c r="P2052" s="213"/>
    </row>
    <row r="2053" spans="1:16" s="210" customFormat="1" ht="22.8" x14ac:dyDescent="0.8">
      <c r="A2053" s="287"/>
      <c r="B2053" s="208"/>
      <c r="C2053" s="209"/>
      <c r="J2053" s="211"/>
      <c r="K2053" s="212"/>
      <c r="P2053" s="213"/>
    </row>
    <row r="2054" spans="1:16" s="210" customFormat="1" ht="22.8" x14ac:dyDescent="0.8">
      <c r="A2054" s="287"/>
      <c r="B2054" s="208"/>
      <c r="C2054" s="209"/>
      <c r="J2054" s="211"/>
      <c r="K2054" s="212"/>
      <c r="P2054" s="213"/>
    </row>
    <row r="2055" spans="1:16" s="210" customFormat="1" ht="22.8" x14ac:dyDescent="0.8">
      <c r="A2055" s="287"/>
      <c r="B2055" s="208"/>
      <c r="C2055" s="209"/>
      <c r="J2055" s="211"/>
      <c r="K2055" s="212"/>
      <c r="P2055" s="213"/>
    </row>
    <row r="2056" spans="1:16" s="210" customFormat="1" ht="22.8" x14ac:dyDescent="0.8">
      <c r="A2056" s="287"/>
      <c r="B2056" s="208"/>
      <c r="C2056" s="209"/>
      <c r="J2056" s="211"/>
      <c r="K2056" s="212"/>
      <c r="P2056" s="213"/>
    </row>
    <row r="2057" spans="1:16" s="210" customFormat="1" ht="22.8" x14ac:dyDescent="0.8">
      <c r="A2057" s="287"/>
      <c r="B2057" s="208"/>
      <c r="C2057" s="209"/>
      <c r="J2057" s="211"/>
      <c r="K2057" s="212"/>
      <c r="P2057" s="213"/>
    </row>
    <row r="2058" spans="1:16" s="210" customFormat="1" ht="22.8" x14ac:dyDescent="0.8">
      <c r="A2058" s="287"/>
      <c r="B2058" s="208"/>
      <c r="C2058" s="209"/>
      <c r="J2058" s="211"/>
      <c r="K2058" s="212"/>
      <c r="P2058" s="213"/>
    </row>
    <row r="2059" spans="1:16" s="210" customFormat="1" ht="22.8" x14ac:dyDescent="0.8">
      <c r="A2059" s="287"/>
      <c r="B2059" s="208"/>
      <c r="C2059" s="209"/>
      <c r="J2059" s="211"/>
      <c r="K2059" s="212"/>
      <c r="P2059" s="213"/>
    </row>
    <row r="2060" spans="1:16" s="210" customFormat="1" ht="22.8" x14ac:dyDescent="0.8">
      <c r="A2060" s="287"/>
      <c r="B2060" s="208"/>
      <c r="C2060" s="209"/>
      <c r="J2060" s="211"/>
      <c r="K2060" s="212"/>
      <c r="P2060" s="213"/>
    </row>
    <row r="2061" spans="1:16" s="210" customFormat="1" ht="22.8" x14ac:dyDescent="0.8">
      <c r="A2061" s="287"/>
      <c r="B2061" s="208"/>
      <c r="C2061" s="209"/>
      <c r="J2061" s="211"/>
      <c r="K2061" s="212"/>
      <c r="P2061" s="213"/>
    </row>
    <row r="2062" spans="1:16" s="210" customFormat="1" ht="22.8" x14ac:dyDescent="0.8">
      <c r="A2062" s="287"/>
      <c r="B2062" s="208"/>
      <c r="C2062" s="209"/>
      <c r="J2062" s="211"/>
      <c r="K2062" s="212"/>
      <c r="P2062" s="213"/>
    </row>
    <row r="2063" spans="1:16" s="210" customFormat="1" ht="22.8" x14ac:dyDescent="0.8">
      <c r="A2063" s="287"/>
      <c r="B2063" s="208"/>
      <c r="C2063" s="209"/>
      <c r="J2063" s="211"/>
      <c r="K2063" s="212"/>
      <c r="P2063" s="213"/>
    </row>
    <row r="2064" spans="1:16" s="210" customFormat="1" ht="22.8" x14ac:dyDescent="0.8">
      <c r="A2064" s="287"/>
      <c r="B2064" s="208"/>
      <c r="C2064" s="209"/>
      <c r="J2064" s="211"/>
      <c r="K2064" s="212"/>
      <c r="P2064" s="213"/>
    </row>
    <row r="2065" spans="1:16" s="210" customFormat="1" ht="22.8" x14ac:dyDescent="0.8">
      <c r="A2065" s="287"/>
      <c r="B2065" s="208"/>
      <c r="C2065" s="209"/>
      <c r="J2065" s="211"/>
      <c r="K2065" s="212"/>
      <c r="P2065" s="213"/>
    </row>
    <row r="2066" spans="1:16" s="210" customFormat="1" ht="22.8" x14ac:dyDescent="0.8">
      <c r="A2066" s="287"/>
      <c r="B2066" s="208"/>
      <c r="C2066" s="209"/>
      <c r="J2066" s="211"/>
      <c r="K2066" s="212"/>
      <c r="P2066" s="213"/>
    </row>
    <row r="2067" spans="1:16" s="210" customFormat="1" ht="22.8" x14ac:dyDescent="0.8">
      <c r="A2067" s="287"/>
      <c r="B2067" s="208"/>
      <c r="C2067" s="209"/>
      <c r="J2067" s="211"/>
      <c r="K2067" s="212"/>
      <c r="P2067" s="213"/>
    </row>
    <row r="2068" spans="1:16" s="210" customFormat="1" ht="22.8" x14ac:dyDescent="0.8">
      <c r="A2068" s="287"/>
      <c r="B2068" s="208"/>
      <c r="C2068" s="209"/>
      <c r="J2068" s="211"/>
      <c r="K2068" s="212"/>
      <c r="P2068" s="213"/>
    </row>
    <row r="2069" spans="1:16" s="210" customFormat="1" ht="22.8" x14ac:dyDescent="0.8">
      <c r="A2069" s="287"/>
      <c r="B2069" s="208"/>
      <c r="C2069" s="209"/>
      <c r="J2069" s="211"/>
      <c r="K2069" s="212"/>
      <c r="P2069" s="213"/>
    </row>
    <row r="2070" spans="1:16" s="210" customFormat="1" ht="22.8" x14ac:dyDescent="0.8">
      <c r="A2070" s="287"/>
      <c r="B2070" s="208"/>
      <c r="C2070" s="209"/>
      <c r="J2070" s="211"/>
      <c r="K2070" s="212"/>
      <c r="P2070" s="213"/>
    </row>
    <row r="2071" spans="1:16" s="210" customFormat="1" ht="22.8" x14ac:dyDescent="0.8">
      <c r="A2071" s="287"/>
      <c r="B2071" s="208"/>
      <c r="C2071" s="209"/>
      <c r="J2071" s="211"/>
      <c r="K2071" s="212"/>
      <c r="P2071" s="213"/>
    </row>
    <row r="2072" spans="1:16" s="210" customFormat="1" ht="22.8" x14ac:dyDescent="0.8">
      <c r="A2072" s="287"/>
      <c r="B2072" s="208"/>
      <c r="C2072" s="209"/>
      <c r="J2072" s="211"/>
      <c r="K2072" s="212"/>
      <c r="P2072" s="213"/>
    </row>
    <row r="2073" spans="1:16" s="210" customFormat="1" ht="22.8" x14ac:dyDescent="0.8">
      <c r="A2073" s="287"/>
      <c r="B2073" s="208"/>
      <c r="C2073" s="209"/>
      <c r="J2073" s="211"/>
      <c r="K2073" s="212"/>
      <c r="P2073" s="213"/>
    </row>
    <row r="2074" spans="1:16" s="210" customFormat="1" ht="22.8" x14ac:dyDescent="0.8">
      <c r="A2074" s="287"/>
      <c r="B2074" s="208"/>
      <c r="C2074" s="209"/>
      <c r="J2074" s="211"/>
      <c r="K2074" s="212"/>
      <c r="P2074" s="213"/>
    </row>
    <row r="2075" spans="1:16" s="210" customFormat="1" ht="22.8" x14ac:dyDescent="0.8">
      <c r="A2075" s="287"/>
      <c r="B2075" s="208"/>
      <c r="C2075" s="209"/>
      <c r="J2075" s="211"/>
      <c r="K2075" s="212"/>
      <c r="P2075" s="213"/>
    </row>
    <row r="2076" spans="1:16" s="210" customFormat="1" ht="22.8" x14ac:dyDescent="0.8">
      <c r="A2076" s="287"/>
      <c r="B2076" s="208"/>
      <c r="C2076" s="209"/>
      <c r="J2076" s="211"/>
      <c r="K2076" s="212"/>
      <c r="P2076" s="213"/>
    </row>
    <row r="2077" spans="1:16" s="210" customFormat="1" ht="22.8" x14ac:dyDescent="0.8">
      <c r="A2077" s="287"/>
      <c r="B2077" s="208"/>
      <c r="C2077" s="209"/>
      <c r="J2077" s="211"/>
      <c r="K2077" s="212"/>
      <c r="P2077" s="213"/>
    </row>
    <row r="2078" spans="1:16" s="210" customFormat="1" ht="22.8" x14ac:dyDescent="0.8">
      <c r="A2078" s="287"/>
      <c r="B2078" s="208"/>
      <c r="C2078" s="209"/>
      <c r="J2078" s="211"/>
      <c r="K2078" s="212"/>
      <c r="P2078" s="213"/>
    </row>
    <row r="2079" spans="1:16" s="210" customFormat="1" ht="22.8" x14ac:dyDescent="0.8">
      <c r="A2079" s="287"/>
      <c r="B2079" s="208"/>
      <c r="C2079" s="209"/>
      <c r="J2079" s="211"/>
      <c r="K2079" s="212"/>
      <c r="P2079" s="213"/>
    </row>
    <row r="2080" spans="1:16" s="210" customFormat="1" ht="22.8" x14ac:dyDescent="0.8">
      <c r="A2080" s="287"/>
      <c r="B2080" s="208"/>
      <c r="C2080" s="209"/>
      <c r="J2080" s="211"/>
      <c r="K2080" s="212"/>
      <c r="P2080" s="213"/>
    </row>
    <row r="2081" spans="1:16" s="210" customFormat="1" ht="22.8" x14ac:dyDescent="0.8">
      <c r="A2081" s="287"/>
      <c r="B2081" s="208"/>
      <c r="C2081" s="209"/>
      <c r="J2081" s="211"/>
      <c r="K2081" s="212"/>
      <c r="P2081" s="213"/>
    </row>
    <row r="2082" spans="1:16" s="210" customFormat="1" ht="22.8" x14ac:dyDescent="0.8">
      <c r="A2082" s="287"/>
      <c r="B2082" s="208"/>
      <c r="C2082" s="209"/>
      <c r="J2082" s="211"/>
      <c r="K2082" s="212"/>
      <c r="P2082" s="213"/>
    </row>
    <row r="2083" spans="1:16" s="210" customFormat="1" ht="22.8" x14ac:dyDescent="0.8">
      <c r="A2083" s="287"/>
      <c r="B2083" s="208"/>
      <c r="C2083" s="209"/>
      <c r="J2083" s="211"/>
      <c r="K2083" s="212"/>
      <c r="P2083" s="213"/>
    </row>
    <row r="2084" spans="1:16" s="210" customFormat="1" ht="22.8" x14ac:dyDescent="0.8">
      <c r="A2084" s="287"/>
      <c r="B2084" s="208"/>
      <c r="C2084" s="209"/>
      <c r="J2084" s="211"/>
      <c r="K2084" s="212"/>
      <c r="P2084" s="213"/>
    </row>
    <row r="2085" spans="1:16" s="210" customFormat="1" ht="22.8" x14ac:dyDescent="0.8">
      <c r="A2085" s="287"/>
      <c r="B2085" s="208"/>
      <c r="C2085" s="209"/>
      <c r="J2085" s="211"/>
      <c r="K2085" s="212"/>
      <c r="P2085" s="213"/>
    </row>
    <row r="2086" spans="1:16" s="210" customFormat="1" ht="22.8" x14ac:dyDescent="0.8">
      <c r="A2086" s="287"/>
      <c r="B2086" s="208"/>
      <c r="C2086" s="209"/>
      <c r="J2086" s="211"/>
      <c r="K2086" s="212"/>
      <c r="P2086" s="213"/>
    </row>
    <row r="2087" spans="1:16" s="210" customFormat="1" ht="22.8" x14ac:dyDescent="0.8">
      <c r="A2087" s="287"/>
      <c r="B2087" s="208"/>
      <c r="C2087" s="209"/>
      <c r="J2087" s="211"/>
      <c r="K2087" s="212"/>
      <c r="P2087" s="213"/>
    </row>
    <row r="2088" spans="1:16" s="210" customFormat="1" ht="22.8" x14ac:dyDescent="0.8">
      <c r="A2088" s="287"/>
      <c r="B2088" s="208"/>
      <c r="C2088" s="209"/>
      <c r="J2088" s="211"/>
      <c r="K2088" s="212"/>
      <c r="P2088" s="213"/>
    </row>
    <row r="2089" spans="1:16" s="210" customFormat="1" ht="22.8" x14ac:dyDescent="0.8">
      <c r="A2089" s="287"/>
      <c r="B2089" s="208"/>
      <c r="C2089" s="209"/>
      <c r="J2089" s="211"/>
      <c r="K2089" s="212"/>
      <c r="P2089" s="213"/>
    </row>
    <row r="2090" spans="1:16" s="210" customFormat="1" ht="22.8" x14ac:dyDescent="0.8">
      <c r="A2090" s="287"/>
      <c r="B2090" s="208"/>
      <c r="C2090" s="209"/>
      <c r="J2090" s="211"/>
      <c r="K2090" s="212"/>
      <c r="P2090" s="213"/>
    </row>
    <row r="2091" spans="1:16" s="210" customFormat="1" ht="22.8" x14ac:dyDescent="0.8">
      <c r="A2091" s="287"/>
      <c r="B2091" s="208"/>
      <c r="C2091" s="209"/>
      <c r="J2091" s="211"/>
      <c r="K2091" s="212"/>
      <c r="P2091" s="213"/>
    </row>
    <row r="2092" spans="1:16" s="210" customFormat="1" ht="22.8" x14ac:dyDescent="0.8">
      <c r="A2092" s="287"/>
      <c r="B2092" s="208"/>
      <c r="C2092" s="209"/>
      <c r="J2092" s="211"/>
      <c r="K2092" s="212"/>
      <c r="P2092" s="213"/>
    </row>
    <row r="2093" spans="1:16" s="210" customFormat="1" ht="22.8" x14ac:dyDescent="0.8">
      <c r="A2093" s="287"/>
      <c r="B2093" s="208"/>
      <c r="C2093" s="209"/>
      <c r="J2093" s="211"/>
      <c r="K2093" s="212"/>
      <c r="P2093" s="213"/>
    </row>
    <row r="2094" spans="1:16" s="210" customFormat="1" ht="22.8" x14ac:dyDescent="0.8">
      <c r="A2094" s="287"/>
      <c r="B2094" s="208"/>
      <c r="C2094" s="209"/>
      <c r="J2094" s="211"/>
      <c r="K2094" s="212"/>
      <c r="P2094" s="213"/>
    </row>
    <row r="2095" spans="1:16" s="210" customFormat="1" ht="22.8" x14ac:dyDescent="0.8">
      <c r="A2095" s="287"/>
      <c r="B2095" s="208"/>
      <c r="C2095" s="209"/>
      <c r="J2095" s="211"/>
      <c r="K2095" s="212"/>
      <c r="P2095" s="213"/>
    </row>
    <row r="2096" spans="1:16" s="210" customFormat="1" ht="22.8" x14ac:dyDescent="0.8">
      <c r="A2096" s="287"/>
      <c r="B2096" s="208"/>
      <c r="C2096" s="209"/>
      <c r="J2096" s="211"/>
      <c r="K2096" s="212"/>
      <c r="P2096" s="213"/>
    </row>
    <row r="2097" spans="1:16" s="210" customFormat="1" ht="22.8" x14ac:dyDescent="0.8">
      <c r="A2097" s="287"/>
      <c r="B2097" s="208"/>
      <c r="C2097" s="209"/>
      <c r="J2097" s="211"/>
      <c r="K2097" s="212"/>
      <c r="P2097" s="213"/>
    </row>
    <row r="2098" spans="1:16" s="210" customFormat="1" ht="22.8" x14ac:dyDescent="0.8">
      <c r="A2098" s="287"/>
      <c r="B2098" s="208"/>
      <c r="C2098" s="209"/>
      <c r="J2098" s="211"/>
      <c r="K2098" s="212"/>
      <c r="P2098" s="213"/>
    </row>
    <row r="2099" spans="1:16" s="210" customFormat="1" ht="22.8" x14ac:dyDescent="0.8">
      <c r="A2099" s="287"/>
      <c r="B2099" s="208"/>
      <c r="C2099" s="209"/>
      <c r="J2099" s="211"/>
      <c r="K2099" s="212"/>
      <c r="P2099" s="213"/>
    </row>
    <row r="2100" spans="1:16" s="210" customFormat="1" ht="22.8" x14ac:dyDescent="0.8">
      <c r="A2100" s="287"/>
      <c r="B2100" s="208"/>
      <c r="C2100" s="209"/>
      <c r="J2100" s="211"/>
      <c r="K2100" s="212"/>
      <c r="P2100" s="213"/>
    </row>
    <row r="2101" spans="1:16" s="210" customFormat="1" ht="22.8" x14ac:dyDescent="0.8">
      <c r="A2101" s="287"/>
      <c r="B2101" s="208"/>
      <c r="C2101" s="209"/>
      <c r="J2101" s="211"/>
      <c r="K2101" s="212"/>
      <c r="P2101" s="213"/>
    </row>
    <row r="2102" spans="1:16" s="210" customFormat="1" ht="22.8" x14ac:dyDescent="0.8">
      <c r="A2102" s="287"/>
      <c r="B2102" s="208"/>
      <c r="C2102" s="209"/>
      <c r="J2102" s="211"/>
      <c r="K2102" s="212"/>
      <c r="P2102" s="213"/>
    </row>
    <row r="2103" spans="1:16" s="210" customFormat="1" ht="22.8" x14ac:dyDescent="0.8">
      <c r="A2103" s="287"/>
      <c r="B2103" s="208"/>
      <c r="C2103" s="209"/>
      <c r="J2103" s="211"/>
      <c r="K2103" s="212"/>
      <c r="P2103" s="213"/>
    </row>
    <row r="2104" spans="1:16" s="210" customFormat="1" ht="22.8" x14ac:dyDescent="0.8">
      <c r="A2104" s="287"/>
      <c r="B2104" s="208"/>
      <c r="C2104" s="209"/>
      <c r="J2104" s="211"/>
      <c r="K2104" s="212"/>
      <c r="P2104" s="213"/>
    </row>
    <row r="2105" spans="1:16" s="210" customFormat="1" ht="22.8" x14ac:dyDescent="0.8">
      <c r="A2105" s="287"/>
      <c r="B2105" s="208"/>
      <c r="C2105" s="209"/>
      <c r="J2105" s="211"/>
      <c r="K2105" s="212"/>
      <c r="P2105" s="213"/>
    </row>
    <row r="2106" spans="1:16" s="210" customFormat="1" ht="22.8" x14ac:dyDescent="0.8">
      <c r="A2106" s="287"/>
      <c r="B2106" s="208"/>
      <c r="C2106" s="209"/>
      <c r="J2106" s="211"/>
      <c r="K2106" s="212"/>
      <c r="P2106" s="213"/>
    </row>
    <row r="2107" spans="1:16" s="210" customFormat="1" ht="22.8" x14ac:dyDescent="0.8">
      <c r="A2107" s="287"/>
      <c r="B2107" s="208"/>
      <c r="C2107" s="209"/>
      <c r="J2107" s="211"/>
      <c r="K2107" s="212"/>
      <c r="P2107" s="213"/>
    </row>
    <row r="2108" spans="1:16" s="210" customFormat="1" ht="22.8" x14ac:dyDescent="0.8">
      <c r="A2108" s="287"/>
      <c r="B2108" s="208"/>
      <c r="C2108" s="209"/>
      <c r="J2108" s="211"/>
      <c r="K2108" s="212"/>
      <c r="P2108" s="213"/>
    </row>
    <row r="2109" spans="1:16" s="210" customFormat="1" ht="22.8" x14ac:dyDescent="0.8">
      <c r="A2109" s="287"/>
      <c r="B2109" s="208"/>
      <c r="C2109" s="209"/>
      <c r="J2109" s="211"/>
      <c r="K2109" s="212"/>
      <c r="P2109" s="213"/>
    </row>
    <row r="2110" spans="1:16" s="210" customFormat="1" ht="22.8" x14ac:dyDescent="0.8">
      <c r="A2110" s="287"/>
      <c r="B2110" s="208"/>
      <c r="C2110" s="209"/>
      <c r="J2110" s="211"/>
      <c r="K2110" s="212"/>
      <c r="P2110" s="213"/>
    </row>
    <row r="2111" spans="1:16" s="210" customFormat="1" ht="22.8" x14ac:dyDescent="0.8">
      <c r="A2111" s="287"/>
      <c r="B2111" s="208"/>
      <c r="C2111" s="209"/>
      <c r="J2111" s="211"/>
      <c r="K2111" s="212"/>
      <c r="P2111" s="213"/>
    </row>
    <row r="2112" spans="1:16" s="210" customFormat="1" ht="22.8" x14ac:dyDescent="0.8">
      <c r="A2112" s="287"/>
      <c r="B2112" s="208"/>
      <c r="C2112" s="209"/>
      <c r="J2112" s="211"/>
      <c r="K2112" s="212"/>
      <c r="P2112" s="213"/>
    </row>
    <row r="2113" spans="1:16" s="210" customFormat="1" ht="22.8" x14ac:dyDescent="0.8">
      <c r="A2113" s="287"/>
      <c r="B2113" s="208"/>
      <c r="C2113" s="209"/>
      <c r="J2113" s="211"/>
      <c r="K2113" s="212"/>
      <c r="P2113" s="213"/>
    </row>
    <row r="2114" spans="1:16" s="210" customFormat="1" ht="22.8" x14ac:dyDescent="0.8">
      <c r="A2114" s="287"/>
      <c r="B2114" s="208"/>
      <c r="C2114" s="209"/>
      <c r="J2114" s="211"/>
      <c r="K2114" s="212"/>
      <c r="P2114" s="213"/>
    </row>
    <row r="2115" spans="1:16" s="210" customFormat="1" ht="22.8" x14ac:dyDescent="0.8">
      <c r="A2115" s="287"/>
      <c r="B2115" s="208"/>
      <c r="C2115" s="209"/>
      <c r="J2115" s="211"/>
      <c r="K2115" s="212"/>
      <c r="P2115" s="213"/>
    </row>
    <row r="2116" spans="1:16" s="210" customFormat="1" ht="22.8" x14ac:dyDescent="0.8">
      <c r="A2116" s="287"/>
      <c r="B2116" s="208"/>
      <c r="C2116" s="209"/>
      <c r="J2116" s="211"/>
      <c r="K2116" s="212"/>
      <c r="P2116" s="213"/>
    </row>
    <row r="2117" spans="1:16" s="210" customFormat="1" ht="22.8" x14ac:dyDescent="0.8">
      <c r="A2117" s="287"/>
      <c r="B2117" s="208"/>
      <c r="C2117" s="209"/>
      <c r="J2117" s="211"/>
      <c r="K2117" s="212"/>
      <c r="P2117" s="213"/>
    </row>
    <row r="2118" spans="1:16" s="210" customFormat="1" ht="22.8" x14ac:dyDescent="0.8">
      <c r="A2118" s="287"/>
      <c r="B2118" s="208"/>
      <c r="C2118" s="209"/>
      <c r="J2118" s="211"/>
      <c r="K2118" s="212"/>
      <c r="P2118" s="213"/>
    </row>
    <row r="2119" spans="1:16" s="210" customFormat="1" ht="22.8" x14ac:dyDescent="0.8">
      <c r="A2119" s="287"/>
      <c r="B2119" s="208"/>
      <c r="C2119" s="209"/>
      <c r="J2119" s="211"/>
      <c r="K2119" s="212"/>
      <c r="P2119" s="213"/>
    </row>
    <row r="2120" spans="1:16" s="210" customFormat="1" ht="22.8" x14ac:dyDescent="0.8">
      <c r="A2120" s="287"/>
      <c r="B2120" s="208"/>
      <c r="C2120" s="209"/>
      <c r="J2120" s="211"/>
      <c r="K2120" s="212"/>
      <c r="P2120" s="213"/>
    </row>
    <row r="2121" spans="1:16" s="210" customFormat="1" ht="22.8" x14ac:dyDescent="0.8">
      <c r="A2121" s="287"/>
      <c r="B2121" s="208"/>
      <c r="C2121" s="209"/>
      <c r="J2121" s="211"/>
      <c r="K2121" s="212"/>
      <c r="P2121" s="213"/>
    </row>
    <row r="2122" spans="1:16" s="210" customFormat="1" ht="22.8" x14ac:dyDescent="0.8">
      <c r="A2122" s="287"/>
      <c r="B2122" s="208"/>
      <c r="C2122" s="209"/>
      <c r="J2122" s="211"/>
      <c r="K2122" s="212"/>
      <c r="P2122" s="213"/>
    </row>
    <row r="2123" spans="1:16" s="210" customFormat="1" ht="22.8" x14ac:dyDescent="0.8">
      <c r="A2123" s="287"/>
      <c r="B2123" s="208"/>
      <c r="C2123" s="209"/>
      <c r="J2123" s="211"/>
      <c r="K2123" s="212"/>
      <c r="P2123" s="213"/>
    </row>
    <row r="2124" spans="1:16" s="210" customFormat="1" ht="22.8" x14ac:dyDescent="0.8">
      <c r="A2124" s="287"/>
      <c r="B2124" s="208"/>
      <c r="C2124" s="209"/>
      <c r="J2124" s="211"/>
      <c r="K2124" s="212"/>
      <c r="P2124" s="213"/>
    </row>
    <row r="2125" spans="1:16" s="210" customFormat="1" ht="22.8" x14ac:dyDescent="0.8">
      <c r="A2125" s="287"/>
      <c r="B2125" s="208"/>
      <c r="C2125" s="209"/>
      <c r="J2125" s="211"/>
      <c r="K2125" s="212"/>
      <c r="P2125" s="213"/>
    </row>
    <row r="2126" spans="1:16" s="210" customFormat="1" ht="22.8" x14ac:dyDescent="0.8">
      <c r="A2126" s="287"/>
      <c r="B2126" s="208"/>
      <c r="C2126" s="209"/>
      <c r="J2126" s="211"/>
      <c r="K2126" s="212"/>
      <c r="P2126" s="213"/>
    </row>
    <row r="2127" spans="1:16" s="210" customFormat="1" ht="22.8" x14ac:dyDescent="0.8">
      <c r="A2127" s="287"/>
      <c r="B2127" s="208"/>
      <c r="C2127" s="209"/>
      <c r="J2127" s="211"/>
      <c r="K2127" s="212"/>
      <c r="P2127" s="213"/>
    </row>
    <row r="2128" spans="1:16" s="210" customFormat="1" ht="22.8" x14ac:dyDescent="0.8">
      <c r="A2128" s="287"/>
      <c r="B2128" s="208"/>
      <c r="C2128" s="209"/>
      <c r="J2128" s="211"/>
      <c r="K2128" s="212"/>
      <c r="P2128" s="213"/>
    </row>
    <row r="2129" spans="1:16" s="210" customFormat="1" ht="22.8" x14ac:dyDescent="0.8">
      <c r="A2129" s="287"/>
      <c r="B2129" s="208"/>
      <c r="C2129" s="209"/>
      <c r="J2129" s="211"/>
      <c r="K2129" s="212"/>
      <c r="P2129" s="213"/>
    </row>
    <row r="2130" spans="1:16" s="210" customFormat="1" ht="22.8" x14ac:dyDescent="0.8">
      <c r="A2130" s="287"/>
      <c r="B2130" s="208"/>
      <c r="C2130" s="209"/>
      <c r="J2130" s="211"/>
      <c r="K2130" s="212"/>
      <c r="P2130" s="213"/>
    </row>
    <row r="2131" spans="1:16" s="210" customFormat="1" ht="22.8" x14ac:dyDescent="0.8">
      <c r="A2131" s="287"/>
      <c r="B2131" s="208"/>
      <c r="C2131" s="209"/>
      <c r="J2131" s="211"/>
      <c r="K2131" s="212"/>
      <c r="P2131" s="213"/>
    </row>
    <row r="2132" spans="1:16" s="210" customFormat="1" ht="22.8" x14ac:dyDescent="0.8">
      <c r="A2132" s="287"/>
      <c r="B2132" s="208"/>
      <c r="C2132" s="209"/>
      <c r="J2132" s="211"/>
      <c r="K2132" s="212"/>
      <c r="P2132" s="213"/>
    </row>
    <row r="2133" spans="1:16" s="210" customFormat="1" ht="22.8" x14ac:dyDescent="0.8">
      <c r="A2133" s="287"/>
      <c r="B2133" s="208"/>
      <c r="C2133" s="209"/>
      <c r="J2133" s="211"/>
      <c r="K2133" s="212"/>
      <c r="P2133" s="213"/>
    </row>
    <row r="2134" spans="1:16" s="210" customFormat="1" ht="22.8" x14ac:dyDescent="0.8">
      <c r="A2134" s="287"/>
      <c r="B2134" s="208"/>
      <c r="C2134" s="209"/>
      <c r="J2134" s="211"/>
      <c r="K2134" s="212"/>
      <c r="P2134" s="213"/>
    </row>
    <row r="2135" spans="1:16" s="210" customFormat="1" ht="22.8" x14ac:dyDescent="0.8">
      <c r="A2135" s="287"/>
      <c r="B2135" s="208"/>
      <c r="C2135" s="209"/>
      <c r="J2135" s="211"/>
      <c r="K2135" s="212"/>
      <c r="P2135" s="213"/>
    </row>
    <row r="2136" spans="1:16" s="210" customFormat="1" ht="22.8" x14ac:dyDescent="0.8">
      <c r="A2136" s="287"/>
      <c r="B2136" s="208"/>
      <c r="C2136" s="209"/>
      <c r="J2136" s="211"/>
      <c r="K2136" s="212"/>
      <c r="P2136" s="213"/>
    </row>
    <row r="2137" spans="1:16" s="210" customFormat="1" ht="22.8" x14ac:dyDescent="0.8">
      <c r="A2137" s="287"/>
      <c r="B2137" s="208"/>
      <c r="C2137" s="209"/>
      <c r="J2137" s="211"/>
      <c r="K2137" s="212"/>
      <c r="P2137" s="213"/>
    </row>
    <row r="2138" spans="1:16" s="210" customFormat="1" ht="22.8" x14ac:dyDescent="0.8">
      <c r="A2138" s="287"/>
      <c r="B2138" s="208"/>
      <c r="C2138" s="209"/>
      <c r="J2138" s="211"/>
      <c r="K2138" s="212"/>
      <c r="P2138" s="213"/>
    </row>
    <row r="2139" spans="1:16" s="210" customFormat="1" ht="22.8" x14ac:dyDescent="0.8">
      <c r="A2139" s="287"/>
      <c r="B2139" s="208"/>
      <c r="C2139" s="209"/>
      <c r="J2139" s="211"/>
      <c r="K2139" s="212"/>
      <c r="P2139" s="213"/>
    </row>
    <row r="2140" spans="1:16" s="210" customFormat="1" ht="22.8" x14ac:dyDescent="0.8">
      <c r="A2140" s="287"/>
      <c r="B2140" s="208"/>
      <c r="C2140" s="209"/>
      <c r="J2140" s="211"/>
      <c r="K2140" s="212"/>
      <c r="P2140" s="213"/>
    </row>
    <row r="2141" spans="1:16" s="210" customFormat="1" ht="22.8" x14ac:dyDescent="0.8">
      <c r="A2141" s="287"/>
      <c r="B2141" s="208"/>
      <c r="C2141" s="209"/>
      <c r="J2141" s="211"/>
      <c r="K2141" s="212"/>
      <c r="P2141" s="213"/>
    </row>
    <row r="2142" spans="1:16" s="210" customFormat="1" ht="22.8" x14ac:dyDescent="0.8">
      <c r="A2142" s="287"/>
      <c r="B2142" s="208"/>
      <c r="C2142" s="209"/>
      <c r="J2142" s="211"/>
      <c r="K2142" s="212"/>
      <c r="P2142" s="213"/>
    </row>
    <row r="2143" spans="1:16" s="210" customFormat="1" ht="22.8" x14ac:dyDescent="0.8">
      <c r="A2143" s="287"/>
      <c r="B2143" s="208"/>
      <c r="C2143" s="209"/>
      <c r="J2143" s="211"/>
      <c r="K2143" s="212"/>
      <c r="P2143" s="213"/>
    </row>
    <row r="2144" spans="1:16" s="210" customFormat="1" ht="22.8" x14ac:dyDescent="0.8">
      <c r="A2144" s="287"/>
      <c r="B2144" s="208"/>
      <c r="C2144" s="209"/>
      <c r="J2144" s="211"/>
      <c r="K2144" s="212"/>
      <c r="P2144" s="213"/>
    </row>
    <row r="2145" spans="1:16" s="210" customFormat="1" ht="22.8" x14ac:dyDescent="0.8">
      <c r="A2145" s="287"/>
      <c r="B2145" s="208"/>
      <c r="C2145" s="209"/>
      <c r="J2145" s="211"/>
      <c r="K2145" s="212"/>
      <c r="P2145" s="213"/>
    </row>
    <row r="2146" spans="1:16" s="210" customFormat="1" ht="22.8" x14ac:dyDescent="0.8">
      <c r="A2146" s="287"/>
      <c r="B2146" s="208"/>
      <c r="C2146" s="209"/>
      <c r="J2146" s="211"/>
      <c r="K2146" s="212"/>
      <c r="P2146" s="213"/>
    </row>
    <row r="2147" spans="1:16" s="210" customFormat="1" ht="22.8" x14ac:dyDescent="0.8">
      <c r="A2147" s="287"/>
      <c r="B2147" s="208"/>
      <c r="C2147" s="209"/>
      <c r="J2147" s="211"/>
      <c r="K2147" s="212"/>
      <c r="P2147" s="213"/>
    </row>
    <row r="2148" spans="1:16" s="210" customFormat="1" ht="22.8" x14ac:dyDescent="0.8">
      <c r="A2148" s="287"/>
      <c r="B2148" s="208"/>
      <c r="C2148" s="209"/>
      <c r="J2148" s="211"/>
      <c r="K2148" s="212"/>
      <c r="P2148" s="213"/>
    </row>
    <row r="2149" spans="1:16" s="210" customFormat="1" ht="22.8" x14ac:dyDescent="0.8">
      <c r="A2149" s="287"/>
      <c r="B2149" s="208"/>
      <c r="C2149" s="209"/>
      <c r="J2149" s="211"/>
      <c r="K2149" s="212"/>
      <c r="P2149" s="213"/>
    </row>
    <row r="2150" spans="1:16" s="210" customFormat="1" ht="22.8" x14ac:dyDescent="0.8">
      <c r="A2150" s="287"/>
      <c r="B2150" s="208"/>
      <c r="C2150" s="209"/>
      <c r="J2150" s="211"/>
      <c r="K2150" s="212"/>
      <c r="P2150" s="213"/>
    </row>
    <row r="2151" spans="1:16" s="210" customFormat="1" ht="22.8" x14ac:dyDescent="0.8">
      <c r="A2151" s="287"/>
      <c r="B2151" s="208"/>
      <c r="C2151" s="209"/>
      <c r="J2151" s="211"/>
      <c r="K2151" s="212"/>
      <c r="P2151" s="213"/>
    </row>
    <row r="2152" spans="1:16" s="210" customFormat="1" ht="22.8" x14ac:dyDescent="0.8">
      <c r="A2152" s="287"/>
      <c r="B2152" s="208"/>
      <c r="C2152" s="209"/>
      <c r="J2152" s="211"/>
      <c r="K2152" s="212"/>
      <c r="P2152" s="213"/>
    </row>
    <row r="2153" spans="1:16" s="210" customFormat="1" ht="22.8" x14ac:dyDescent="0.8">
      <c r="A2153" s="287"/>
      <c r="B2153" s="208"/>
      <c r="C2153" s="209"/>
      <c r="J2153" s="211"/>
      <c r="K2153" s="212"/>
      <c r="P2153" s="213"/>
    </row>
    <row r="2154" spans="1:16" s="210" customFormat="1" ht="22.8" x14ac:dyDescent="0.8">
      <c r="A2154" s="287"/>
      <c r="B2154" s="208"/>
      <c r="C2154" s="209"/>
      <c r="J2154" s="211"/>
      <c r="K2154" s="212"/>
      <c r="P2154" s="213"/>
    </row>
    <row r="2155" spans="1:16" s="210" customFormat="1" ht="22.8" x14ac:dyDescent="0.8">
      <c r="A2155" s="287"/>
      <c r="B2155" s="208"/>
      <c r="C2155" s="209"/>
      <c r="J2155" s="211"/>
      <c r="K2155" s="212"/>
      <c r="P2155" s="213"/>
    </row>
    <row r="2156" spans="1:16" s="210" customFormat="1" ht="22.8" x14ac:dyDescent="0.8">
      <c r="A2156" s="287"/>
      <c r="B2156" s="208"/>
      <c r="C2156" s="209"/>
      <c r="J2156" s="211"/>
      <c r="K2156" s="212"/>
      <c r="P2156" s="213"/>
    </row>
    <row r="2157" spans="1:16" s="210" customFormat="1" ht="22.8" x14ac:dyDescent="0.8">
      <c r="A2157" s="287"/>
      <c r="B2157" s="208"/>
      <c r="C2157" s="209"/>
      <c r="J2157" s="211"/>
      <c r="K2157" s="212"/>
      <c r="P2157" s="213"/>
    </row>
    <row r="2158" spans="1:16" s="210" customFormat="1" ht="22.8" x14ac:dyDescent="0.8">
      <c r="A2158" s="287"/>
      <c r="B2158" s="208"/>
      <c r="C2158" s="209"/>
      <c r="J2158" s="211"/>
      <c r="K2158" s="212"/>
      <c r="P2158" s="213"/>
    </row>
    <row r="2159" spans="1:16" s="210" customFormat="1" ht="22.8" x14ac:dyDescent="0.8">
      <c r="A2159" s="287"/>
      <c r="B2159" s="208"/>
      <c r="C2159" s="209"/>
      <c r="J2159" s="211"/>
      <c r="K2159" s="212"/>
      <c r="P2159" s="213"/>
    </row>
    <row r="2160" spans="1:16" s="210" customFormat="1" ht="22.8" x14ac:dyDescent="0.8">
      <c r="A2160" s="287"/>
      <c r="B2160" s="208"/>
      <c r="C2160" s="209"/>
      <c r="J2160" s="211"/>
      <c r="K2160" s="212"/>
      <c r="P2160" s="213"/>
    </row>
    <row r="2161" spans="1:16" s="210" customFormat="1" ht="22.8" x14ac:dyDescent="0.8">
      <c r="A2161" s="287"/>
      <c r="B2161" s="208"/>
      <c r="C2161" s="209"/>
      <c r="J2161" s="211"/>
      <c r="K2161" s="212"/>
      <c r="P2161" s="213"/>
    </row>
    <row r="2162" spans="1:16" s="210" customFormat="1" ht="22.8" x14ac:dyDescent="0.8">
      <c r="A2162" s="287"/>
      <c r="B2162" s="208"/>
      <c r="C2162" s="209"/>
      <c r="J2162" s="211"/>
      <c r="K2162" s="212"/>
      <c r="P2162" s="213"/>
    </row>
    <row r="2163" spans="1:16" s="210" customFormat="1" ht="22.8" x14ac:dyDescent="0.8">
      <c r="A2163" s="287"/>
      <c r="B2163" s="208"/>
      <c r="C2163" s="209"/>
      <c r="J2163" s="211"/>
      <c r="K2163" s="212"/>
      <c r="P2163" s="213"/>
    </row>
    <row r="2164" spans="1:16" s="210" customFormat="1" ht="22.8" x14ac:dyDescent="0.8">
      <c r="A2164" s="287"/>
      <c r="B2164" s="208"/>
      <c r="C2164" s="209"/>
      <c r="J2164" s="211"/>
      <c r="K2164" s="212"/>
      <c r="P2164" s="213"/>
    </row>
    <row r="2165" spans="1:16" s="210" customFormat="1" ht="22.8" x14ac:dyDescent="0.8">
      <c r="A2165" s="287"/>
      <c r="B2165" s="208"/>
      <c r="C2165" s="209"/>
      <c r="J2165" s="211"/>
      <c r="K2165" s="212"/>
      <c r="P2165" s="213"/>
    </row>
    <row r="2166" spans="1:16" s="210" customFormat="1" ht="22.8" x14ac:dyDescent="0.8">
      <c r="A2166" s="287"/>
      <c r="B2166" s="208"/>
      <c r="C2166" s="209"/>
      <c r="J2166" s="211"/>
      <c r="K2166" s="212"/>
      <c r="P2166" s="213"/>
    </row>
    <row r="2167" spans="1:16" s="210" customFormat="1" ht="22.8" x14ac:dyDescent="0.8">
      <c r="A2167" s="287"/>
      <c r="B2167" s="208"/>
      <c r="C2167" s="209"/>
      <c r="J2167" s="211"/>
      <c r="K2167" s="212"/>
      <c r="P2167" s="213"/>
    </row>
    <row r="2168" spans="1:16" s="210" customFormat="1" ht="22.8" x14ac:dyDescent="0.8">
      <c r="A2168" s="287"/>
      <c r="B2168" s="208"/>
      <c r="C2168" s="209"/>
      <c r="J2168" s="211"/>
      <c r="K2168" s="212"/>
      <c r="P2168" s="213"/>
    </row>
    <row r="2169" spans="1:16" s="210" customFormat="1" ht="22.8" x14ac:dyDescent="0.8">
      <c r="A2169" s="287"/>
      <c r="B2169" s="208"/>
      <c r="C2169" s="209"/>
      <c r="J2169" s="211"/>
      <c r="K2169" s="212"/>
      <c r="P2169" s="213"/>
    </row>
    <row r="2170" spans="1:16" s="210" customFormat="1" ht="22.8" x14ac:dyDescent="0.8">
      <c r="A2170" s="287"/>
      <c r="B2170" s="208"/>
      <c r="C2170" s="209"/>
      <c r="J2170" s="211"/>
      <c r="K2170" s="212"/>
      <c r="P2170" s="213"/>
    </row>
    <row r="2171" spans="1:16" s="210" customFormat="1" ht="22.8" x14ac:dyDescent="0.8">
      <c r="A2171" s="287"/>
      <c r="B2171" s="208"/>
      <c r="C2171" s="209"/>
      <c r="J2171" s="211"/>
      <c r="K2171" s="212"/>
      <c r="P2171" s="213"/>
    </row>
    <row r="2172" spans="1:16" s="210" customFormat="1" ht="22.8" x14ac:dyDescent="0.8">
      <c r="A2172" s="287"/>
      <c r="B2172" s="208"/>
      <c r="C2172" s="209"/>
      <c r="J2172" s="211"/>
      <c r="K2172" s="212"/>
      <c r="P2172" s="213"/>
    </row>
    <row r="2173" spans="1:16" s="210" customFormat="1" ht="22.8" x14ac:dyDescent="0.8">
      <c r="A2173" s="287"/>
      <c r="B2173" s="208"/>
      <c r="C2173" s="209"/>
      <c r="J2173" s="211"/>
      <c r="K2173" s="212"/>
      <c r="P2173" s="213"/>
    </row>
    <row r="2174" spans="1:16" s="210" customFormat="1" ht="22.8" x14ac:dyDescent="0.8">
      <c r="A2174" s="287"/>
      <c r="B2174" s="208"/>
      <c r="C2174" s="209"/>
      <c r="J2174" s="211"/>
      <c r="K2174" s="212"/>
      <c r="P2174" s="213"/>
    </row>
    <row r="2175" spans="1:16" s="210" customFormat="1" ht="22.8" x14ac:dyDescent="0.8">
      <c r="A2175" s="287"/>
      <c r="B2175" s="208"/>
      <c r="C2175" s="209"/>
      <c r="J2175" s="211"/>
      <c r="K2175" s="212"/>
      <c r="P2175" s="213"/>
    </row>
    <row r="2176" spans="1:16" s="210" customFormat="1" ht="22.8" x14ac:dyDescent="0.8">
      <c r="A2176" s="287"/>
      <c r="B2176" s="208"/>
      <c r="C2176" s="209"/>
      <c r="J2176" s="211"/>
      <c r="K2176" s="212"/>
      <c r="P2176" s="213"/>
    </row>
    <row r="2177" spans="1:16" s="210" customFormat="1" ht="22.8" x14ac:dyDescent="0.8">
      <c r="A2177" s="287"/>
      <c r="B2177" s="208"/>
      <c r="C2177" s="209"/>
      <c r="J2177" s="211"/>
      <c r="K2177" s="212"/>
      <c r="P2177" s="213"/>
    </row>
    <row r="2178" spans="1:16" s="210" customFormat="1" ht="22.8" x14ac:dyDescent="0.8">
      <c r="A2178" s="287"/>
      <c r="B2178" s="208"/>
      <c r="C2178" s="209"/>
      <c r="J2178" s="211"/>
      <c r="K2178" s="212"/>
      <c r="P2178" s="213"/>
    </row>
    <row r="2179" spans="1:16" s="210" customFormat="1" ht="22.8" x14ac:dyDescent="0.8">
      <c r="A2179" s="287"/>
      <c r="B2179" s="208"/>
      <c r="C2179" s="209"/>
      <c r="J2179" s="211"/>
      <c r="K2179" s="212"/>
      <c r="P2179" s="213"/>
    </row>
    <row r="2180" spans="1:16" s="210" customFormat="1" ht="22.8" x14ac:dyDescent="0.8">
      <c r="A2180" s="287"/>
      <c r="B2180" s="208"/>
      <c r="C2180" s="209"/>
      <c r="J2180" s="211"/>
      <c r="K2180" s="212"/>
      <c r="P2180" s="213"/>
    </row>
    <row r="2181" spans="1:16" s="210" customFormat="1" ht="22.8" x14ac:dyDescent="0.8">
      <c r="A2181" s="287"/>
      <c r="B2181" s="208"/>
      <c r="C2181" s="209"/>
      <c r="J2181" s="211"/>
      <c r="K2181" s="212"/>
      <c r="P2181" s="213"/>
    </row>
    <row r="2182" spans="1:16" s="210" customFormat="1" ht="22.8" x14ac:dyDescent="0.8">
      <c r="A2182" s="287"/>
      <c r="B2182" s="208"/>
      <c r="C2182" s="209"/>
      <c r="J2182" s="211"/>
      <c r="K2182" s="212"/>
      <c r="P2182" s="213"/>
    </row>
    <row r="2183" spans="1:16" s="210" customFormat="1" ht="22.8" x14ac:dyDescent="0.8">
      <c r="A2183" s="287"/>
      <c r="B2183" s="208"/>
      <c r="C2183" s="209"/>
      <c r="J2183" s="211"/>
      <c r="K2183" s="212"/>
      <c r="P2183" s="213"/>
    </row>
    <row r="2184" spans="1:16" s="210" customFormat="1" ht="22.8" x14ac:dyDescent="0.8">
      <c r="A2184" s="287"/>
      <c r="B2184" s="208"/>
      <c r="C2184" s="209"/>
      <c r="J2184" s="211"/>
      <c r="K2184" s="212"/>
      <c r="P2184" s="213"/>
    </row>
    <row r="2185" spans="1:16" s="210" customFormat="1" ht="22.8" x14ac:dyDescent="0.8">
      <c r="A2185" s="287"/>
      <c r="B2185" s="208"/>
      <c r="C2185" s="209"/>
      <c r="J2185" s="211"/>
      <c r="K2185" s="212"/>
      <c r="P2185" s="213"/>
    </row>
    <row r="2186" spans="1:16" s="210" customFormat="1" ht="22.8" x14ac:dyDescent="0.8">
      <c r="A2186" s="287"/>
      <c r="B2186" s="208"/>
      <c r="C2186" s="209"/>
      <c r="J2186" s="211"/>
      <c r="K2186" s="212"/>
      <c r="P2186" s="213"/>
    </row>
    <row r="2187" spans="1:16" s="210" customFormat="1" ht="22.8" x14ac:dyDescent="0.8">
      <c r="A2187" s="287"/>
      <c r="B2187" s="208"/>
      <c r="C2187" s="209"/>
      <c r="J2187" s="211"/>
      <c r="K2187" s="212"/>
      <c r="P2187" s="213"/>
    </row>
    <row r="2188" spans="1:16" s="210" customFormat="1" ht="22.8" x14ac:dyDescent="0.8">
      <c r="A2188" s="287"/>
      <c r="B2188" s="208"/>
      <c r="C2188" s="209"/>
      <c r="J2188" s="211"/>
      <c r="K2188" s="212"/>
      <c r="P2188" s="213"/>
    </row>
    <row r="2189" spans="1:16" s="210" customFormat="1" ht="22.8" x14ac:dyDescent="0.8">
      <c r="A2189" s="287"/>
      <c r="B2189" s="208"/>
      <c r="C2189" s="209"/>
      <c r="J2189" s="211"/>
      <c r="K2189" s="212"/>
      <c r="P2189" s="213"/>
    </row>
    <row r="2190" spans="1:16" s="210" customFormat="1" ht="22.8" x14ac:dyDescent="0.8">
      <c r="A2190" s="287"/>
      <c r="B2190" s="208"/>
      <c r="C2190" s="209"/>
      <c r="J2190" s="211"/>
      <c r="K2190" s="212"/>
      <c r="P2190" s="213"/>
    </row>
    <row r="2191" spans="1:16" s="210" customFormat="1" ht="22.8" x14ac:dyDescent="0.8">
      <c r="A2191" s="287"/>
      <c r="B2191" s="208"/>
      <c r="C2191" s="209"/>
      <c r="J2191" s="211"/>
      <c r="K2191" s="212"/>
      <c r="P2191" s="213"/>
    </row>
    <row r="2192" spans="1:16" s="210" customFormat="1" ht="22.8" x14ac:dyDescent="0.8">
      <c r="A2192" s="287"/>
      <c r="B2192" s="208"/>
      <c r="C2192" s="209"/>
      <c r="J2192" s="211"/>
      <c r="K2192" s="212"/>
      <c r="P2192" s="213"/>
    </row>
    <row r="2193" spans="1:16" s="210" customFormat="1" ht="22.8" x14ac:dyDescent="0.8">
      <c r="A2193" s="287"/>
      <c r="B2193" s="208"/>
      <c r="C2193" s="209"/>
      <c r="J2193" s="211"/>
      <c r="K2193" s="212"/>
      <c r="P2193" s="213"/>
    </row>
    <row r="2194" spans="1:16" s="210" customFormat="1" ht="22.8" x14ac:dyDescent="0.8">
      <c r="A2194" s="287"/>
      <c r="B2194" s="208"/>
      <c r="C2194" s="209"/>
      <c r="J2194" s="211"/>
      <c r="K2194" s="212"/>
      <c r="P2194" s="213"/>
    </row>
    <row r="2195" spans="1:16" s="210" customFormat="1" ht="22.8" x14ac:dyDescent="0.8">
      <c r="A2195" s="287"/>
      <c r="B2195" s="208"/>
      <c r="C2195" s="209"/>
      <c r="J2195" s="211"/>
      <c r="K2195" s="212"/>
      <c r="P2195" s="213"/>
    </row>
    <row r="2196" spans="1:16" s="210" customFormat="1" ht="22.8" x14ac:dyDescent="0.8">
      <c r="A2196" s="287"/>
      <c r="B2196" s="208"/>
      <c r="C2196" s="209"/>
      <c r="J2196" s="211"/>
      <c r="K2196" s="212"/>
      <c r="P2196" s="213"/>
    </row>
    <row r="2197" spans="1:16" s="210" customFormat="1" ht="22.8" x14ac:dyDescent="0.8">
      <c r="A2197" s="287"/>
      <c r="B2197" s="208"/>
      <c r="C2197" s="209"/>
      <c r="J2197" s="211"/>
      <c r="K2197" s="212"/>
      <c r="P2197" s="213"/>
    </row>
    <row r="2198" spans="1:16" s="210" customFormat="1" ht="22.8" x14ac:dyDescent="0.8">
      <c r="A2198" s="287"/>
      <c r="B2198" s="208"/>
      <c r="C2198" s="209"/>
      <c r="J2198" s="211"/>
      <c r="K2198" s="212"/>
      <c r="P2198" s="213"/>
    </row>
    <row r="2199" spans="1:16" s="210" customFormat="1" ht="22.8" x14ac:dyDescent="0.8">
      <c r="A2199" s="287"/>
      <c r="B2199" s="208"/>
      <c r="C2199" s="209"/>
      <c r="J2199" s="211"/>
      <c r="K2199" s="212"/>
      <c r="P2199" s="213"/>
    </row>
    <row r="2200" spans="1:16" s="210" customFormat="1" ht="22.8" x14ac:dyDescent="0.8">
      <c r="A2200" s="287"/>
      <c r="B2200" s="208"/>
      <c r="C2200" s="209"/>
      <c r="J2200" s="211"/>
      <c r="K2200" s="212"/>
      <c r="P2200" s="213"/>
    </row>
    <row r="2201" spans="1:16" s="210" customFormat="1" ht="22.8" x14ac:dyDescent="0.8">
      <c r="A2201" s="287"/>
      <c r="B2201" s="208"/>
      <c r="C2201" s="209"/>
      <c r="J2201" s="211"/>
      <c r="K2201" s="212"/>
      <c r="P2201" s="213"/>
    </row>
    <row r="2202" spans="1:16" s="210" customFormat="1" ht="22.8" x14ac:dyDescent="0.8">
      <c r="A2202" s="287"/>
      <c r="B2202" s="208"/>
      <c r="C2202" s="209"/>
      <c r="J2202" s="211"/>
      <c r="K2202" s="212"/>
      <c r="P2202" s="213"/>
    </row>
    <row r="2203" spans="1:16" s="210" customFormat="1" ht="22.8" x14ac:dyDescent="0.8">
      <c r="A2203" s="287"/>
      <c r="B2203" s="208"/>
      <c r="C2203" s="209"/>
      <c r="J2203" s="211"/>
      <c r="K2203" s="212"/>
      <c r="P2203" s="213"/>
    </row>
    <row r="2204" spans="1:16" s="210" customFormat="1" ht="22.8" x14ac:dyDescent="0.8">
      <c r="A2204" s="287"/>
      <c r="B2204" s="208"/>
      <c r="C2204" s="209"/>
      <c r="J2204" s="211"/>
      <c r="K2204" s="212"/>
      <c r="P2204" s="213"/>
    </row>
    <row r="2205" spans="1:16" s="210" customFormat="1" ht="22.8" x14ac:dyDescent="0.8">
      <c r="A2205" s="287"/>
      <c r="B2205" s="208"/>
      <c r="C2205" s="209"/>
      <c r="J2205" s="211"/>
      <c r="K2205" s="212"/>
      <c r="P2205" s="213"/>
    </row>
    <row r="2206" spans="1:16" s="210" customFormat="1" ht="22.8" x14ac:dyDescent="0.8">
      <c r="A2206" s="287"/>
      <c r="B2206" s="208"/>
      <c r="C2206" s="209"/>
      <c r="J2206" s="211"/>
      <c r="K2206" s="212"/>
      <c r="P2206" s="213"/>
    </row>
    <row r="2207" spans="1:16" s="210" customFormat="1" ht="22.8" x14ac:dyDescent="0.8">
      <c r="A2207" s="287"/>
      <c r="B2207" s="208"/>
      <c r="C2207" s="209"/>
      <c r="J2207" s="211"/>
      <c r="K2207" s="212"/>
      <c r="P2207" s="213"/>
    </row>
    <row r="2208" spans="1:16" s="210" customFormat="1" ht="22.8" x14ac:dyDescent="0.8">
      <c r="A2208" s="287"/>
      <c r="B2208" s="208"/>
      <c r="C2208" s="209"/>
      <c r="J2208" s="211"/>
      <c r="K2208" s="212"/>
      <c r="P2208" s="213"/>
    </row>
    <row r="2209" spans="1:16" s="210" customFormat="1" ht="22.8" x14ac:dyDescent="0.8">
      <c r="A2209" s="287"/>
      <c r="B2209" s="208"/>
      <c r="C2209" s="209"/>
      <c r="J2209" s="211"/>
      <c r="K2209" s="212"/>
      <c r="P2209" s="213"/>
    </row>
    <row r="2210" spans="1:16" s="210" customFormat="1" ht="22.8" x14ac:dyDescent="0.8">
      <c r="A2210" s="287"/>
      <c r="B2210" s="208"/>
      <c r="C2210" s="209"/>
      <c r="J2210" s="211"/>
      <c r="K2210" s="212"/>
      <c r="P2210" s="213"/>
    </row>
    <row r="2211" spans="1:16" s="210" customFormat="1" ht="22.8" x14ac:dyDescent="0.8">
      <c r="A2211" s="287"/>
      <c r="B2211" s="208"/>
      <c r="C2211" s="209"/>
      <c r="J2211" s="211"/>
      <c r="K2211" s="212"/>
      <c r="P2211" s="213"/>
    </row>
    <row r="2212" spans="1:16" s="210" customFormat="1" ht="22.8" x14ac:dyDescent="0.8">
      <c r="A2212" s="287"/>
      <c r="B2212" s="208"/>
      <c r="C2212" s="209"/>
      <c r="J2212" s="211"/>
      <c r="K2212" s="212"/>
      <c r="P2212" s="213"/>
    </row>
    <row r="2213" spans="1:16" s="210" customFormat="1" ht="22.8" x14ac:dyDescent="0.8">
      <c r="A2213" s="287"/>
      <c r="B2213" s="208"/>
      <c r="C2213" s="209"/>
      <c r="J2213" s="211"/>
      <c r="K2213" s="212"/>
      <c r="P2213" s="213"/>
    </row>
    <row r="2214" spans="1:16" s="210" customFormat="1" ht="22.8" x14ac:dyDescent="0.8">
      <c r="A2214" s="287"/>
      <c r="B2214" s="208"/>
      <c r="C2214" s="209"/>
      <c r="J2214" s="211"/>
      <c r="K2214" s="212"/>
      <c r="P2214" s="213"/>
    </row>
    <row r="2215" spans="1:16" s="210" customFormat="1" ht="22.8" x14ac:dyDescent="0.8">
      <c r="A2215" s="287"/>
      <c r="B2215" s="208"/>
      <c r="C2215" s="209"/>
      <c r="J2215" s="211"/>
      <c r="K2215" s="212"/>
      <c r="P2215" s="213"/>
    </row>
    <row r="2216" spans="1:16" s="210" customFormat="1" ht="22.8" x14ac:dyDescent="0.8">
      <c r="A2216" s="287"/>
      <c r="B2216" s="208"/>
      <c r="C2216" s="209"/>
      <c r="J2216" s="211"/>
      <c r="K2216" s="212"/>
      <c r="P2216" s="213"/>
    </row>
    <row r="2217" spans="1:16" s="210" customFormat="1" ht="22.8" x14ac:dyDescent="0.8">
      <c r="A2217" s="287"/>
      <c r="B2217" s="208"/>
      <c r="C2217" s="209"/>
      <c r="J2217" s="211"/>
      <c r="K2217" s="212"/>
      <c r="P2217" s="213"/>
    </row>
    <row r="2218" spans="1:16" s="210" customFormat="1" ht="22.8" x14ac:dyDescent="0.8">
      <c r="A2218" s="287"/>
      <c r="B2218" s="208"/>
      <c r="C2218" s="209"/>
      <c r="J2218" s="211"/>
      <c r="K2218" s="212"/>
      <c r="P2218" s="213"/>
    </row>
    <row r="2219" spans="1:16" s="210" customFormat="1" ht="22.8" x14ac:dyDescent="0.8">
      <c r="A2219" s="287"/>
      <c r="B2219" s="208"/>
      <c r="C2219" s="209"/>
      <c r="J2219" s="211"/>
      <c r="K2219" s="212"/>
      <c r="P2219" s="213"/>
    </row>
    <row r="2220" spans="1:16" s="210" customFormat="1" ht="22.8" x14ac:dyDescent="0.8">
      <c r="A2220" s="287"/>
      <c r="B2220" s="208"/>
      <c r="C2220" s="209"/>
      <c r="J2220" s="211"/>
      <c r="K2220" s="212"/>
      <c r="P2220" s="213"/>
    </row>
    <row r="2221" spans="1:16" s="210" customFormat="1" ht="22.8" x14ac:dyDescent="0.8">
      <c r="A2221" s="287"/>
      <c r="B2221" s="208"/>
      <c r="C2221" s="209"/>
      <c r="J2221" s="211"/>
      <c r="K2221" s="212"/>
      <c r="P2221" s="213"/>
    </row>
    <row r="2222" spans="1:16" s="210" customFormat="1" ht="22.8" x14ac:dyDescent="0.8">
      <c r="A2222" s="287"/>
      <c r="B2222" s="208"/>
      <c r="C2222" s="209"/>
      <c r="J2222" s="211"/>
      <c r="K2222" s="212"/>
      <c r="P2222" s="213"/>
    </row>
    <row r="2223" spans="1:16" s="210" customFormat="1" ht="22.8" x14ac:dyDescent="0.8">
      <c r="A2223" s="287"/>
      <c r="B2223" s="208"/>
      <c r="C2223" s="209"/>
      <c r="J2223" s="211"/>
      <c r="K2223" s="212"/>
      <c r="P2223" s="213"/>
    </row>
    <row r="2224" spans="1:16" s="210" customFormat="1" ht="22.8" x14ac:dyDescent="0.8">
      <c r="A2224" s="287"/>
      <c r="B2224" s="208"/>
      <c r="C2224" s="209"/>
      <c r="J2224" s="211"/>
      <c r="K2224" s="212"/>
      <c r="P2224" s="213"/>
    </row>
    <row r="2225" spans="1:16" s="210" customFormat="1" ht="22.8" x14ac:dyDescent="0.8">
      <c r="A2225" s="287"/>
      <c r="B2225" s="208"/>
      <c r="C2225" s="209"/>
      <c r="J2225" s="211"/>
      <c r="K2225" s="212"/>
      <c r="P2225" s="213"/>
    </row>
    <row r="2226" spans="1:16" s="210" customFormat="1" ht="22.8" x14ac:dyDescent="0.8">
      <c r="A2226" s="287"/>
      <c r="B2226" s="208"/>
      <c r="C2226" s="209"/>
      <c r="J2226" s="211"/>
      <c r="K2226" s="212"/>
      <c r="P2226" s="213"/>
    </row>
    <row r="2227" spans="1:16" s="210" customFormat="1" ht="22.8" x14ac:dyDescent="0.8">
      <c r="A2227" s="287"/>
      <c r="B2227" s="208"/>
      <c r="C2227" s="209"/>
      <c r="J2227" s="211"/>
      <c r="K2227" s="212"/>
      <c r="P2227" s="213"/>
    </row>
    <row r="2228" spans="1:16" s="210" customFormat="1" ht="22.8" x14ac:dyDescent="0.8">
      <c r="A2228" s="287"/>
      <c r="B2228" s="208"/>
      <c r="C2228" s="209"/>
      <c r="J2228" s="211"/>
      <c r="K2228" s="212"/>
      <c r="P2228" s="213"/>
    </row>
    <row r="2229" spans="1:16" s="210" customFormat="1" ht="22.8" x14ac:dyDescent="0.8">
      <c r="A2229" s="287"/>
      <c r="B2229" s="208"/>
      <c r="C2229" s="209"/>
      <c r="J2229" s="211"/>
      <c r="K2229" s="212"/>
      <c r="P2229" s="213"/>
    </row>
    <row r="2230" spans="1:16" s="210" customFormat="1" ht="22.8" x14ac:dyDescent="0.8">
      <c r="A2230" s="287"/>
      <c r="B2230" s="208"/>
      <c r="C2230" s="209"/>
      <c r="J2230" s="211"/>
      <c r="K2230" s="212"/>
      <c r="P2230" s="213"/>
    </row>
    <row r="2231" spans="1:16" s="210" customFormat="1" ht="22.8" x14ac:dyDescent="0.8">
      <c r="A2231" s="287"/>
      <c r="B2231" s="208"/>
      <c r="C2231" s="209"/>
      <c r="J2231" s="211"/>
      <c r="K2231" s="212"/>
      <c r="P2231" s="213"/>
    </row>
    <row r="2232" spans="1:16" s="210" customFormat="1" ht="22.8" x14ac:dyDescent="0.8">
      <c r="A2232" s="287"/>
      <c r="B2232" s="208"/>
      <c r="C2232" s="209"/>
      <c r="J2232" s="211"/>
      <c r="K2232" s="212"/>
      <c r="P2232" s="213"/>
    </row>
    <row r="2233" spans="1:16" s="210" customFormat="1" ht="22.8" x14ac:dyDescent="0.8">
      <c r="A2233" s="287"/>
      <c r="B2233" s="208"/>
      <c r="C2233" s="209"/>
      <c r="J2233" s="211"/>
      <c r="K2233" s="212"/>
      <c r="P2233" s="213"/>
    </row>
    <row r="2234" spans="1:16" s="210" customFormat="1" ht="22.8" x14ac:dyDescent="0.8">
      <c r="A2234" s="287"/>
      <c r="B2234" s="208"/>
      <c r="C2234" s="209"/>
      <c r="J2234" s="211"/>
      <c r="K2234" s="212"/>
      <c r="P2234" s="213"/>
    </row>
    <row r="2235" spans="1:16" s="210" customFormat="1" ht="22.8" x14ac:dyDescent="0.8">
      <c r="A2235" s="287"/>
      <c r="B2235" s="208"/>
      <c r="C2235" s="209"/>
      <c r="J2235" s="211"/>
      <c r="K2235" s="212"/>
      <c r="P2235" s="213"/>
    </row>
    <row r="2236" spans="1:16" s="210" customFormat="1" ht="22.8" x14ac:dyDescent="0.8">
      <c r="A2236" s="287"/>
      <c r="B2236" s="208"/>
      <c r="C2236" s="209"/>
      <c r="J2236" s="211"/>
      <c r="K2236" s="212"/>
      <c r="P2236" s="213"/>
    </row>
    <row r="2237" spans="1:16" s="210" customFormat="1" ht="22.8" x14ac:dyDescent="0.8">
      <c r="A2237" s="287"/>
      <c r="B2237" s="208"/>
      <c r="C2237" s="209"/>
      <c r="J2237" s="211"/>
      <c r="K2237" s="212"/>
      <c r="P2237" s="213"/>
    </row>
    <row r="2238" spans="1:16" s="210" customFormat="1" ht="22.8" x14ac:dyDescent="0.8">
      <c r="A2238" s="287"/>
      <c r="B2238" s="208"/>
      <c r="C2238" s="209"/>
      <c r="J2238" s="211"/>
      <c r="K2238" s="212"/>
      <c r="P2238" s="213"/>
    </row>
    <row r="2239" spans="1:16" s="210" customFormat="1" ht="22.8" x14ac:dyDescent="0.8">
      <c r="A2239" s="287"/>
      <c r="B2239" s="208"/>
      <c r="C2239" s="209"/>
      <c r="J2239" s="211"/>
      <c r="K2239" s="212"/>
      <c r="P2239" s="213"/>
    </row>
    <row r="2240" spans="1:16" s="210" customFormat="1" ht="22.8" x14ac:dyDescent="0.8">
      <c r="A2240" s="287"/>
      <c r="B2240" s="208"/>
      <c r="C2240" s="209"/>
      <c r="J2240" s="211"/>
      <c r="K2240" s="212"/>
      <c r="P2240" s="213"/>
    </row>
    <row r="2241" spans="1:16" s="210" customFormat="1" ht="22.8" x14ac:dyDescent="0.8">
      <c r="A2241" s="287"/>
      <c r="B2241" s="208"/>
      <c r="C2241" s="209"/>
      <c r="J2241" s="211"/>
      <c r="K2241" s="212"/>
      <c r="P2241" s="213"/>
    </row>
    <row r="2242" spans="1:16" s="210" customFormat="1" ht="22.8" x14ac:dyDescent="0.8">
      <c r="A2242" s="287"/>
      <c r="B2242" s="208"/>
      <c r="C2242" s="209"/>
      <c r="J2242" s="211"/>
      <c r="K2242" s="212"/>
      <c r="P2242" s="213"/>
    </row>
    <row r="2243" spans="1:16" s="210" customFormat="1" ht="22.8" x14ac:dyDescent="0.8">
      <c r="A2243" s="287"/>
      <c r="B2243" s="208"/>
      <c r="C2243" s="209"/>
      <c r="J2243" s="211"/>
      <c r="K2243" s="212"/>
      <c r="P2243" s="213"/>
    </row>
    <row r="2244" spans="1:16" s="210" customFormat="1" ht="22.8" x14ac:dyDescent="0.8">
      <c r="A2244" s="287"/>
      <c r="B2244" s="208"/>
      <c r="C2244" s="209"/>
      <c r="J2244" s="211"/>
      <c r="K2244" s="212"/>
      <c r="P2244" s="213"/>
    </row>
    <row r="2245" spans="1:16" s="210" customFormat="1" ht="22.8" x14ac:dyDescent="0.8">
      <c r="A2245" s="287"/>
      <c r="B2245" s="208"/>
      <c r="C2245" s="209"/>
      <c r="J2245" s="211"/>
      <c r="K2245" s="212"/>
      <c r="P2245" s="213"/>
    </row>
    <row r="2246" spans="1:16" s="210" customFormat="1" ht="22.8" x14ac:dyDescent="0.8">
      <c r="A2246" s="287"/>
      <c r="B2246" s="208"/>
      <c r="C2246" s="209"/>
      <c r="J2246" s="211"/>
      <c r="K2246" s="212"/>
      <c r="P2246" s="213"/>
    </row>
    <row r="2247" spans="1:16" s="210" customFormat="1" ht="22.8" x14ac:dyDescent="0.8">
      <c r="A2247" s="287"/>
      <c r="B2247" s="208"/>
      <c r="C2247" s="209"/>
      <c r="J2247" s="211"/>
      <c r="K2247" s="212"/>
      <c r="P2247" s="213"/>
    </row>
    <row r="2248" spans="1:16" s="210" customFormat="1" ht="22.8" x14ac:dyDescent="0.8">
      <c r="A2248" s="287"/>
      <c r="B2248" s="208"/>
      <c r="C2248" s="209"/>
      <c r="J2248" s="211"/>
      <c r="K2248" s="212"/>
      <c r="P2248" s="213"/>
    </row>
    <row r="2249" spans="1:16" s="210" customFormat="1" ht="22.8" x14ac:dyDescent="0.8">
      <c r="A2249" s="287"/>
      <c r="B2249" s="208"/>
      <c r="C2249" s="209"/>
      <c r="J2249" s="211"/>
      <c r="K2249" s="212"/>
      <c r="P2249" s="213"/>
    </row>
    <row r="2250" spans="1:16" s="210" customFormat="1" ht="22.8" x14ac:dyDescent="0.8">
      <c r="A2250" s="287"/>
      <c r="B2250" s="208"/>
      <c r="C2250" s="209"/>
      <c r="J2250" s="211"/>
      <c r="K2250" s="212"/>
      <c r="P2250" s="213"/>
    </row>
    <row r="2251" spans="1:16" s="210" customFormat="1" ht="22.8" x14ac:dyDescent="0.8">
      <c r="A2251" s="287"/>
      <c r="B2251" s="208"/>
      <c r="C2251" s="209"/>
      <c r="J2251" s="211"/>
      <c r="K2251" s="212"/>
      <c r="P2251" s="213"/>
    </row>
    <row r="2252" spans="1:16" s="210" customFormat="1" ht="22.8" x14ac:dyDescent="0.8">
      <c r="A2252" s="287"/>
      <c r="B2252" s="208"/>
      <c r="C2252" s="209"/>
      <c r="J2252" s="211"/>
      <c r="K2252" s="212"/>
      <c r="P2252" s="213"/>
    </row>
    <row r="2253" spans="1:16" s="210" customFormat="1" ht="22.8" x14ac:dyDescent="0.8">
      <c r="A2253" s="287"/>
      <c r="B2253" s="208"/>
      <c r="C2253" s="209"/>
      <c r="J2253" s="211"/>
      <c r="K2253" s="212"/>
      <c r="P2253" s="213"/>
    </row>
    <row r="2254" spans="1:16" s="210" customFormat="1" ht="22.8" x14ac:dyDescent="0.8">
      <c r="A2254" s="287"/>
      <c r="B2254" s="208"/>
      <c r="C2254" s="209"/>
      <c r="J2254" s="211"/>
      <c r="K2254" s="212"/>
      <c r="P2254" s="213"/>
    </row>
    <row r="2255" spans="1:16" s="210" customFormat="1" ht="22.8" x14ac:dyDescent="0.8">
      <c r="A2255" s="287"/>
      <c r="B2255" s="208"/>
      <c r="C2255" s="209"/>
      <c r="J2255" s="211"/>
      <c r="K2255" s="212"/>
      <c r="P2255" s="213"/>
    </row>
    <row r="2256" spans="1:16" s="210" customFormat="1" ht="22.8" x14ac:dyDescent="0.8">
      <c r="A2256" s="287"/>
      <c r="B2256" s="208"/>
      <c r="C2256" s="209"/>
      <c r="J2256" s="211"/>
      <c r="K2256" s="212"/>
      <c r="P2256" s="213"/>
    </row>
    <row r="2257" spans="1:16" s="210" customFormat="1" ht="22.8" x14ac:dyDescent="0.8">
      <c r="A2257" s="287"/>
      <c r="B2257" s="208"/>
      <c r="C2257" s="209"/>
      <c r="J2257" s="211"/>
      <c r="K2257" s="212"/>
      <c r="P2257" s="213"/>
    </row>
    <row r="2258" spans="1:16" s="210" customFormat="1" ht="22.8" x14ac:dyDescent="0.8">
      <c r="A2258" s="287"/>
      <c r="B2258" s="208"/>
      <c r="C2258" s="209"/>
      <c r="J2258" s="211"/>
      <c r="K2258" s="212"/>
      <c r="P2258" s="213"/>
    </row>
    <row r="2259" spans="1:16" s="210" customFormat="1" ht="22.8" x14ac:dyDescent="0.8">
      <c r="A2259" s="287"/>
      <c r="B2259" s="208"/>
      <c r="C2259" s="209"/>
      <c r="J2259" s="211"/>
      <c r="K2259" s="212"/>
      <c r="P2259" s="213"/>
    </row>
    <row r="2260" spans="1:16" s="210" customFormat="1" ht="22.8" x14ac:dyDescent="0.8">
      <c r="A2260" s="287"/>
      <c r="B2260" s="208"/>
      <c r="C2260" s="209"/>
      <c r="J2260" s="211"/>
      <c r="K2260" s="212"/>
      <c r="P2260" s="213"/>
    </row>
    <row r="2261" spans="1:16" s="210" customFormat="1" ht="22.8" x14ac:dyDescent="0.8">
      <c r="A2261" s="287"/>
      <c r="B2261" s="208"/>
      <c r="C2261" s="209"/>
      <c r="J2261" s="211"/>
      <c r="K2261" s="212"/>
      <c r="P2261" s="213"/>
    </row>
    <row r="2262" spans="1:16" s="210" customFormat="1" ht="22.8" x14ac:dyDescent="0.8">
      <c r="A2262" s="287"/>
      <c r="B2262" s="208"/>
      <c r="C2262" s="209"/>
      <c r="J2262" s="211"/>
      <c r="K2262" s="212"/>
      <c r="P2262" s="213"/>
    </row>
    <row r="2263" spans="1:16" s="210" customFormat="1" ht="22.8" x14ac:dyDescent="0.8">
      <c r="A2263" s="287"/>
      <c r="B2263" s="208"/>
      <c r="C2263" s="209"/>
      <c r="J2263" s="211"/>
      <c r="K2263" s="212"/>
      <c r="P2263" s="213"/>
    </row>
    <row r="2264" spans="1:16" s="210" customFormat="1" ht="22.8" x14ac:dyDescent="0.8">
      <c r="A2264" s="287"/>
      <c r="B2264" s="208"/>
      <c r="C2264" s="209"/>
      <c r="J2264" s="211"/>
      <c r="K2264" s="212"/>
      <c r="P2264" s="213"/>
    </row>
    <row r="2265" spans="1:16" s="210" customFormat="1" ht="22.8" x14ac:dyDescent="0.8">
      <c r="A2265" s="287"/>
      <c r="B2265" s="208"/>
      <c r="C2265" s="209"/>
      <c r="J2265" s="211"/>
      <c r="K2265" s="212"/>
      <c r="P2265" s="213"/>
    </row>
    <row r="2266" spans="1:16" s="210" customFormat="1" ht="22.8" x14ac:dyDescent="0.8">
      <c r="A2266" s="287"/>
      <c r="B2266" s="208"/>
      <c r="C2266" s="209"/>
      <c r="J2266" s="211"/>
      <c r="K2266" s="212"/>
      <c r="P2266" s="213"/>
    </row>
    <row r="2267" spans="1:16" s="210" customFormat="1" ht="22.8" x14ac:dyDescent="0.8">
      <c r="A2267" s="287"/>
      <c r="B2267" s="208"/>
      <c r="C2267" s="209"/>
      <c r="J2267" s="211"/>
      <c r="K2267" s="212"/>
      <c r="P2267" s="213"/>
    </row>
    <row r="2268" spans="1:16" s="210" customFormat="1" ht="22.8" x14ac:dyDescent="0.8">
      <c r="A2268" s="287"/>
      <c r="B2268" s="208"/>
      <c r="C2268" s="209"/>
      <c r="J2268" s="211"/>
      <c r="K2268" s="212"/>
      <c r="P2268" s="213"/>
    </row>
    <row r="2269" spans="1:16" s="210" customFormat="1" ht="22.8" x14ac:dyDescent="0.8">
      <c r="A2269" s="287"/>
      <c r="B2269" s="208"/>
      <c r="C2269" s="209"/>
      <c r="J2269" s="211"/>
      <c r="K2269" s="212"/>
      <c r="P2269" s="213"/>
    </row>
    <row r="2270" spans="1:16" s="210" customFormat="1" ht="22.8" x14ac:dyDescent="0.8">
      <c r="A2270" s="287"/>
      <c r="B2270" s="208"/>
      <c r="C2270" s="209"/>
      <c r="J2270" s="211"/>
      <c r="K2270" s="212"/>
      <c r="P2270" s="213"/>
    </row>
    <row r="2271" spans="1:16" s="210" customFormat="1" ht="22.8" x14ac:dyDescent="0.8">
      <c r="A2271" s="287"/>
      <c r="B2271" s="208"/>
      <c r="C2271" s="209"/>
      <c r="J2271" s="211"/>
      <c r="K2271" s="212"/>
      <c r="P2271" s="213"/>
    </row>
    <row r="2272" spans="1:16" s="210" customFormat="1" ht="22.8" x14ac:dyDescent="0.8">
      <c r="A2272" s="287"/>
      <c r="B2272" s="208"/>
      <c r="C2272" s="209"/>
      <c r="J2272" s="211"/>
      <c r="K2272" s="212"/>
      <c r="P2272" s="213"/>
    </row>
    <row r="2273" spans="1:16" s="210" customFormat="1" ht="22.8" x14ac:dyDescent="0.8">
      <c r="A2273" s="287"/>
      <c r="B2273" s="208"/>
      <c r="C2273" s="209"/>
      <c r="J2273" s="211"/>
      <c r="K2273" s="212"/>
      <c r="P2273" s="213"/>
    </row>
    <row r="2274" spans="1:16" s="210" customFormat="1" ht="22.8" x14ac:dyDescent="0.8">
      <c r="A2274" s="287"/>
      <c r="B2274" s="208"/>
      <c r="C2274" s="209"/>
      <c r="J2274" s="211"/>
      <c r="K2274" s="212"/>
      <c r="P2274" s="213"/>
    </row>
    <row r="2275" spans="1:16" s="210" customFormat="1" ht="22.8" x14ac:dyDescent="0.8">
      <c r="A2275" s="287"/>
      <c r="B2275" s="208"/>
      <c r="C2275" s="209"/>
      <c r="J2275" s="211"/>
      <c r="K2275" s="212"/>
      <c r="P2275" s="213"/>
    </row>
    <row r="2276" spans="1:16" s="210" customFormat="1" ht="22.8" x14ac:dyDescent="0.8">
      <c r="A2276" s="287"/>
      <c r="B2276" s="208"/>
      <c r="C2276" s="209"/>
      <c r="J2276" s="211"/>
      <c r="K2276" s="212"/>
      <c r="P2276" s="213"/>
    </row>
    <row r="2277" spans="1:16" s="210" customFormat="1" ht="22.8" x14ac:dyDescent="0.8">
      <c r="A2277" s="287"/>
      <c r="B2277" s="208"/>
      <c r="C2277" s="209"/>
      <c r="J2277" s="211"/>
      <c r="K2277" s="212"/>
      <c r="P2277" s="213"/>
    </row>
    <row r="2278" spans="1:16" s="210" customFormat="1" ht="22.8" x14ac:dyDescent="0.8">
      <c r="A2278" s="287"/>
      <c r="B2278" s="208"/>
      <c r="C2278" s="209"/>
      <c r="J2278" s="211"/>
      <c r="K2278" s="212"/>
      <c r="P2278" s="213"/>
    </row>
    <row r="2279" spans="1:16" s="210" customFormat="1" ht="22.8" x14ac:dyDescent="0.8">
      <c r="A2279" s="287"/>
      <c r="B2279" s="208"/>
      <c r="C2279" s="209"/>
      <c r="J2279" s="211"/>
      <c r="K2279" s="212"/>
      <c r="P2279" s="213"/>
    </row>
    <row r="2280" spans="1:16" s="210" customFormat="1" ht="22.8" x14ac:dyDescent="0.8">
      <c r="A2280" s="287"/>
      <c r="B2280" s="208"/>
      <c r="C2280" s="209"/>
      <c r="J2280" s="211"/>
      <c r="K2280" s="212"/>
      <c r="P2280" s="213"/>
    </row>
    <row r="2281" spans="1:16" s="210" customFormat="1" ht="22.8" x14ac:dyDescent="0.8">
      <c r="A2281" s="287"/>
      <c r="B2281" s="208"/>
      <c r="C2281" s="209"/>
      <c r="J2281" s="211"/>
      <c r="K2281" s="212"/>
      <c r="P2281" s="213"/>
    </row>
    <row r="2282" spans="1:16" s="210" customFormat="1" ht="22.8" x14ac:dyDescent="0.8">
      <c r="A2282" s="287"/>
      <c r="B2282" s="208"/>
      <c r="C2282" s="209"/>
      <c r="J2282" s="211"/>
      <c r="K2282" s="212"/>
      <c r="P2282" s="213"/>
    </row>
    <row r="2283" spans="1:16" s="210" customFormat="1" ht="22.8" x14ac:dyDescent="0.8">
      <c r="A2283" s="287"/>
      <c r="B2283" s="208"/>
      <c r="C2283" s="209"/>
      <c r="J2283" s="211"/>
      <c r="K2283" s="212"/>
      <c r="P2283" s="213"/>
    </row>
    <row r="2284" spans="1:16" s="210" customFormat="1" ht="22.8" x14ac:dyDescent="0.8">
      <c r="A2284" s="287"/>
      <c r="B2284" s="208"/>
      <c r="C2284" s="209"/>
      <c r="J2284" s="211"/>
      <c r="K2284" s="212"/>
      <c r="P2284" s="213"/>
    </row>
    <row r="2285" spans="1:16" s="210" customFormat="1" ht="22.8" x14ac:dyDescent="0.8">
      <c r="A2285" s="287"/>
      <c r="B2285" s="208"/>
      <c r="C2285" s="209"/>
      <c r="J2285" s="211"/>
      <c r="K2285" s="212"/>
      <c r="P2285" s="213"/>
    </row>
    <row r="2286" spans="1:16" s="210" customFormat="1" ht="22.8" x14ac:dyDescent="0.8">
      <c r="A2286" s="287"/>
      <c r="B2286" s="208"/>
      <c r="C2286" s="209"/>
      <c r="J2286" s="211"/>
      <c r="K2286" s="212"/>
      <c r="P2286" s="213"/>
    </row>
    <row r="2287" spans="1:16" s="210" customFormat="1" ht="22.8" x14ac:dyDescent="0.8">
      <c r="A2287" s="287"/>
      <c r="B2287" s="208"/>
      <c r="C2287" s="209"/>
      <c r="J2287" s="211"/>
      <c r="K2287" s="212"/>
      <c r="P2287" s="213"/>
    </row>
    <row r="2288" spans="1:16" s="210" customFormat="1" ht="22.8" x14ac:dyDescent="0.8">
      <c r="A2288" s="287"/>
      <c r="B2288" s="208"/>
      <c r="C2288" s="209"/>
      <c r="J2288" s="211"/>
      <c r="K2288" s="212"/>
      <c r="P2288" s="213"/>
    </row>
    <row r="2289" spans="1:16" s="210" customFormat="1" ht="22.8" x14ac:dyDescent="0.8">
      <c r="A2289" s="287"/>
      <c r="B2289" s="208"/>
      <c r="C2289" s="209"/>
      <c r="J2289" s="211"/>
      <c r="K2289" s="212"/>
      <c r="P2289" s="213"/>
    </row>
    <row r="2290" spans="1:16" s="210" customFormat="1" ht="22.8" x14ac:dyDescent="0.8">
      <c r="A2290" s="287"/>
      <c r="B2290" s="208"/>
      <c r="C2290" s="209"/>
      <c r="J2290" s="211"/>
      <c r="K2290" s="212"/>
      <c r="P2290" s="213"/>
    </row>
    <row r="2291" spans="1:16" s="210" customFormat="1" ht="22.8" x14ac:dyDescent="0.8">
      <c r="A2291" s="287"/>
      <c r="B2291" s="208"/>
      <c r="C2291" s="209"/>
      <c r="J2291" s="211"/>
      <c r="K2291" s="212"/>
      <c r="P2291" s="213"/>
    </row>
    <row r="2292" spans="1:16" s="210" customFormat="1" ht="22.8" x14ac:dyDescent="0.8">
      <c r="A2292" s="287"/>
      <c r="B2292" s="208"/>
      <c r="C2292" s="209"/>
      <c r="J2292" s="211"/>
      <c r="K2292" s="212"/>
      <c r="P2292" s="213"/>
    </row>
    <row r="2293" spans="1:16" s="210" customFormat="1" ht="22.8" x14ac:dyDescent="0.8">
      <c r="A2293" s="287"/>
      <c r="B2293" s="208"/>
      <c r="C2293" s="209"/>
      <c r="J2293" s="211"/>
      <c r="K2293" s="212"/>
      <c r="P2293" s="213"/>
    </row>
    <row r="2294" spans="1:16" s="210" customFormat="1" ht="22.8" x14ac:dyDescent="0.8">
      <c r="A2294" s="287"/>
      <c r="B2294" s="208"/>
      <c r="C2294" s="209"/>
      <c r="J2294" s="211"/>
      <c r="K2294" s="212"/>
      <c r="P2294" s="213"/>
    </row>
    <row r="2295" spans="1:16" s="210" customFormat="1" ht="22.8" x14ac:dyDescent="0.8">
      <c r="A2295" s="287"/>
      <c r="B2295" s="208"/>
      <c r="C2295" s="209"/>
      <c r="J2295" s="211"/>
      <c r="K2295" s="212"/>
      <c r="P2295" s="213"/>
    </row>
    <row r="2296" spans="1:16" s="210" customFormat="1" ht="22.8" x14ac:dyDescent="0.8">
      <c r="A2296" s="287"/>
      <c r="B2296" s="208"/>
      <c r="C2296" s="209"/>
      <c r="J2296" s="211"/>
      <c r="K2296" s="212"/>
      <c r="P2296" s="213"/>
    </row>
    <row r="2297" spans="1:16" s="210" customFormat="1" ht="22.8" x14ac:dyDescent="0.8">
      <c r="A2297" s="287"/>
      <c r="B2297" s="208"/>
      <c r="C2297" s="209"/>
      <c r="J2297" s="211"/>
      <c r="K2297" s="212"/>
      <c r="P2297" s="213"/>
    </row>
    <row r="2298" spans="1:16" s="210" customFormat="1" ht="22.8" x14ac:dyDescent="0.8">
      <c r="A2298" s="287"/>
      <c r="B2298" s="208"/>
      <c r="C2298" s="209"/>
      <c r="J2298" s="211"/>
      <c r="K2298" s="212"/>
      <c r="P2298" s="213"/>
    </row>
    <row r="2299" spans="1:16" s="210" customFormat="1" ht="22.8" x14ac:dyDescent="0.8">
      <c r="A2299" s="287"/>
      <c r="B2299" s="208"/>
      <c r="C2299" s="209"/>
      <c r="J2299" s="211"/>
      <c r="K2299" s="212"/>
      <c r="P2299" s="213"/>
    </row>
    <row r="2300" spans="1:16" s="210" customFormat="1" ht="22.8" x14ac:dyDescent="0.8">
      <c r="A2300" s="287"/>
      <c r="B2300" s="208"/>
      <c r="C2300" s="209"/>
      <c r="J2300" s="211"/>
      <c r="K2300" s="212"/>
      <c r="P2300" s="213"/>
    </row>
    <row r="2301" spans="1:16" s="210" customFormat="1" ht="22.8" x14ac:dyDescent="0.8">
      <c r="A2301" s="287"/>
      <c r="B2301" s="208"/>
      <c r="C2301" s="209"/>
      <c r="J2301" s="211"/>
      <c r="K2301" s="212"/>
      <c r="P2301" s="213"/>
    </row>
    <row r="2302" spans="1:16" s="210" customFormat="1" ht="22.8" x14ac:dyDescent="0.8">
      <c r="A2302" s="287"/>
      <c r="B2302" s="208"/>
      <c r="C2302" s="209"/>
      <c r="J2302" s="211"/>
      <c r="K2302" s="212"/>
      <c r="P2302" s="213"/>
    </row>
    <row r="2303" spans="1:16" s="210" customFormat="1" ht="22.8" x14ac:dyDescent="0.8">
      <c r="A2303" s="287"/>
      <c r="B2303" s="208"/>
      <c r="C2303" s="209"/>
      <c r="J2303" s="211"/>
      <c r="K2303" s="212"/>
      <c r="P2303" s="213"/>
    </row>
    <row r="2304" spans="1:16" s="210" customFormat="1" ht="22.8" x14ac:dyDescent="0.8">
      <c r="A2304" s="287"/>
      <c r="B2304" s="208"/>
      <c r="C2304" s="209"/>
      <c r="J2304" s="211"/>
      <c r="K2304" s="212"/>
      <c r="P2304" s="213"/>
    </row>
    <row r="2305" spans="1:16" s="210" customFormat="1" ht="22.8" x14ac:dyDescent="0.8">
      <c r="A2305" s="287"/>
      <c r="B2305" s="208"/>
      <c r="C2305" s="209"/>
      <c r="J2305" s="211"/>
      <c r="K2305" s="212"/>
      <c r="P2305" s="213"/>
    </row>
    <row r="2306" spans="1:16" s="210" customFormat="1" ht="22.8" x14ac:dyDescent="0.8">
      <c r="A2306" s="287"/>
      <c r="B2306" s="208"/>
      <c r="C2306" s="209"/>
      <c r="J2306" s="211"/>
      <c r="K2306" s="212"/>
      <c r="P2306" s="213"/>
    </row>
    <row r="2307" spans="1:16" s="210" customFormat="1" ht="22.8" x14ac:dyDescent="0.8">
      <c r="A2307" s="287"/>
      <c r="B2307" s="208"/>
      <c r="C2307" s="209"/>
      <c r="J2307" s="211"/>
      <c r="K2307" s="212"/>
      <c r="P2307" s="213"/>
    </row>
    <row r="2308" spans="1:16" s="210" customFormat="1" ht="22.8" x14ac:dyDescent="0.8">
      <c r="A2308" s="287"/>
      <c r="B2308" s="208"/>
      <c r="C2308" s="209"/>
      <c r="J2308" s="211"/>
      <c r="K2308" s="212"/>
      <c r="P2308" s="213"/>
    </row>
    <row r="2309" spans="1:16" s="210" customFormat="1" ht="22.8" x14ac:dyDescent="0.8">
      <c r="A2309" s="287"/>
      <c r="B2309" s="208"/>
      <c r="C2309" s="209"/>
      <c r="J2309" s="211"/>
      <c r="K2309" s="212"/>
      <c r="P2309" s="213"/>
    </row>
    <row r="2310" spans="1:16" s="210" customFormat="1" ht="22.8" x14ac:dyDescent="0.8">
      <c r="A2310" s="287"/>
      <c r="B2310" s="208"/>
      <c r="C2310" s="209"/>
      <c r="J2310" s="211"/>
      <c r="K2310" s="212"/>
      <c r="P2310" s="213"/>
    </row>
    <row r="2311" spans="1:16" s="210" customFormat="1" ht="22.8" x14ac:dyDescent="0.8">
      <c r="A2311" s="287"/>
      <c r="B2311" s="208"/>
      <c r="C2311" s="209"/>
      <c r="J2311" s="211"/>
      <c r="K2311" s="212"/>
      <c r="P2311" s="213"/>
    </row>
    <row r="2312" spans="1:16" s="210" customFormat="1" ht="22.8" x14ac:dyDescent="0.8">
      <c r="A2312" s="287"/>
      <c r="B2312" s="208"/>
      <c r="C2312" s="209"/>
      <c r="J2312" s="211"/>
      <c r="K2312" s="212"/>
      <c r="P2312" s="213"/>
    </row>
    <row r="2313" spans="1:16" s="210" customFormat="1" ht="22.8" x14ac:dyDescent="0.8">
      <c r="A2313" s="287"/>
      <c r="B2313" s="208"/>
      <c r="C2313" s="209"/>
      <c r="J2313" s="211"/>
      <c r="K2313" s="212"/>
      <c r="P2313" s="213"/>
    </row>
    <row r="2314" spans="1:16" s="210" customFormat="1" ht="22.8" x14ac:dyDescent="0.8">
      <c r="A2314" s="287"/>
      <c r="B2314" s="208"/>
      <c r="C2314" s="209"/>
      <c r="J2314" s="211"/>
      <c r="K2314" s="212"/>
      <c r="P2314" s="213"/>
    </row>
    <row r="2315" spans="1:16" s="210" customFormat="1" ht="22.8" x14ac:dyDescent="0.8">
      <c r="A2315" s="287"/>
      <c r="B2315" s="208"/>
      <c r="C2315" s="209"/>
      <c r="J2315" s="211"/>
      <c r="K2315" s="212"/>
      <c r="P2315" s="213"/>
    </row>
    <row r="2316" spans="1:16" s="210" customFormat="1" ht="22.8" x14ac:dyDescent="0.8">
      <c r="A2316" s="287"/>
      <c r="B2316" s="208"/>
      <c r="C2316" s="209"/>
      <c r="J2316" s="211"/>
      <c r="K2316" s="212"/>
      <c r="P2316" s="213"/>
    </row>
    <row r="2317" spans="1:16" s="210" customFormat="1" ht="22.8" x14ac:dyDescent="0.8">
      <c r="A2317" s="287"/>
      <c r="B2317" s="208"/>
      <c r="C2317" s="209"/>
      <c r="J2317" s="211"/>
      <c r="K2317" s="212"/>
      <c r="P2317" s="213"/>
    </row>
    <row r="2318" spans="1:16" s="210" customFormat="1" ht="22.8" x14ac:dyDescent="0.8">
      <c r="A2318" s="287"/>
      <c r="B2318" s="208"/>
      <c r="C2318" s="209"/>
      <c r="J2318" s="211"/>
      <c r="K2318" s="212"/>
      <c r="P2318" s="213"/>
    </row>
    <row r="2319" spans="1:16" s="210" customFormat="1" ht="22.8" x14ac:dyDescent="0.8">
      <c r="A2319" s="287"/>
      <c r="B2319" s="208"/>
      <c r="C2319" s="209"/>
      <c r="J2319" s="211"/>
      <c r="K2319" s="212"/>
      <c r="P2319" s="213"/>
    </row>
    <row r="2320" spans="1:16" s="210" customFormat="1" ht="22.8" x14ac:dyDescent="0.8">
      <c r="A2320" s="287"/>
      <c r="B2320" s="208"/>
      <c r="C2320" s="209"/>
      <c r="J2320" s="211"/>
      <c r="K2320" s="212"/>
      <c r="P2320" s="213"/>
    </row>
    <row r="2321" spans="1:16" s="210" customFormat="1" ht="22.8" x14ac:dyDescent="0.8">
      <c r="A2321" s="287"/>
      <c r="B2321" s="208"/>
      <c r="C2321" s="209"/>
      <c r="J2321" s="211"/>
      <c r="K2321" s="212"/>
      <c r="P2321" s="213"/>
    </row>
    <row r="2322" spans="1:16" s="210" customFormat="1" ht="22.8" x14ac:dyDescent="0.8">
      <c r="A2322" s="287"/>
      <c r="B2322" s="208"/>
      <c r="C2322" s="209"/>
      <c r="J2322" s="211"/>
      <c r="K2322" s="212"/>
      <c r="P2322" s="213"/>
    </row>
    <row r="2323" spans="1:16" s="210" customFormat="1" ht="22.8" x14ac:dyDescent="0.8">
      <c r="A2323" s="287"/>
      <c r="B2323" s="208"/>
      <c r="C2323" s="209"/>
      <c r="J2323" s="211"/>
      <c r="K2323" s="212"/>
      <c r="P2323" s="213"/>
    </row>
    <row r="2324" spans="1:16" s="210" customFormat="1" ht="22.8" x14ac:dyDescent="0.8">
      <c r="A2324" s="287"/>
      <c r="B2324" s="208"/>
      <c r="C2324" s="209"/>
      <c r="J2324" s="211"/>
      <c r="K2324" s="212"/>
      <c r="P2324" s="213"/>
    </row>
    <row r="2325" spans="1:16" s="210" customFormat="1" ht="22.8" x14ac:dyDescent="0.8">
      <c r="A2325" s="287"/>
      <c r="B2325" s="208"/>
      <c r="C2325" s="209"/>
      <c r="J2325" s="211"/>
      <c r="K2325" s="212"/>
      <c r="P2325" s="213"/>
    </row>
    <row r="2326" spans="1:16" s="210" customFormat="1" ht="22.8" x14ac:dyDescent="0.8">
      <c r="A2326" s="287"/>
      <c r="B2326" s="208"/>
      <c r="C2326" s="209"/>
      <c r="J2326" s="211"/>
      <c r="K2326" s="212"/>
      <c r="P2326" s="213"/>
    </row>
    <row r="2327" spans="1:16" s="210" customFormat="1" ht="22.8" x14ac:dyDescent="0.8">
      <c r="A2327" s="287"/>
      <c r="B2327" s="208"/>
      <c r="C2327" s="209"/>
      <c r="J2327" s="211"/>
      <c r="K2327" s="212"/>
      <c r="P2327" s="213"/>
    </row>
    <row r="2328" spans="1:16" s="210" customFormat="1" ht="22.8" x14ac:dyDescent="0.8">
      <c r="A2328" s="287"/>
      <c r="B2328" s="208"/>
      <c r="C2328" s="209"/>
      <c r="J2328" s="211"/>
      <c r="K2328" s="212"/>
      <c r="P2328" s="213"/>
    </row>
    <row r="2329" spans="1:16" s="210" customFormat="1" ht="22.8" x14ac:dyDescent="0.8">
      <c r="A2329" s="287"/>
      <c r="B2329" s="208"/>
      <c r="C2329" s="209"/>
      <c r="J2329" s="211"/>
      <c r="K2329" s="212"/>
      <c r="P2329" s="213"/>
    </row>
    <row r="2330" spans="1:16" s="210" customFormat="1" ht="22.8" x14ac:dyDescent="0.8">
      <c r="A2330" s="287"/>
      <c r="B2330" s="208"/>
      <c r="C2330" s="209"/>
      <c r="J2330" s="211"/>
      <c r="K2330" s="212"/>
      <c r="P2330" s="213"/>
    </row>
    <row r="2331" spans="1:16" s="210" customFormat="1" ht="22.8" x14ac:dyDescent="0.8">
      <c r="A2331" s="287"/>
      <c r="B2331" s="208"/>
      <c r="C2331" s="209"/>
      <c r="J2331" s="211"/>
      <c r="K2331" s="212"/>
      <c r="P2331" s="213"/>
    </row>
    <row r="2332" spans="1:16" s="210" customFormat="1" ht="22.8" x14ac:dyDescent="0.8">
      <c r="A2332" s="287"/>
      <c r="B2332" s="208"/>
      <c r="C2332" s="209"/>
      <c r="J2332" s="211"/>
      <c r="K2332" s="212"/>
      <c r="P2332" s="213"/>
    </row>
    <row r="2333" spans="1:16" s="210" customFormat="1" ht="22.8" x14ac:dyDescent="0.8">
      <c r="A2333" s="287"/>
      <c r="B2333" s="208"/>
      <c r="C2333" s="209"/>
      <c r="J2333" s="211"/>
      <c r="K2333" s="212"/>
      <c r="P2333" s="213"/>
    </row>
    <row r="2334" spans="1:16" s="210" customFormat="1" ht="22.8" x14ac:dyDescent="0.8">
      <c r="A2334" s="287"/>
      <c r="B2334" s="208"/>
      <c r="C2334" s="209"/>
      <c r="J2334" s="211"/>
      <c r="K2334" s="212"/>
      <c r="P2334" s="213"/>
    </row>
    <row r="2335" spans="1:16" s="210" customFormat="1" ht="22.8" x14ac:dyDescent="0.8">
      <c r="A2335" s="287"/>
      <c r="B2335" s="208"/>
      <c r="C2335" s="209"/>
      <c r="J2335" s="211"/>
      <c r="K2335" s="212"/>
      <c r="P2335" s="213"/>
    </row>
    <row r="2336" spans="1:16" s="210" customFormat="1" ht="22.8" x14ac:dyDescent="0.8">
      <c r="A2336" s="287"/>
      <c r="B2336" s="208"/>
      <c r="C2336" s="209"/>
      <c r="J2336" s="211"/>
      <c r="K2336" s="212"/>
      <c r="P2336" s="213"/>
    </row>
    <row r="2337" spans="1:16" s="210" customFormat="1" ht="22.8" x14ac:dyDescent="0.8">
      <c r="A2337" s="287"/>
      <c r="B2337" s="208"/>
      <c r="C2337" s="209"/>
      <c r="J2337" s="211"/>
      <c r="K2337" s="212"/>
      <c r="P2337" s="213"/>
    </row>
    <row r="2338" spans="1:16" s="210" customFormat="1" ht="22.8" x14ac:dyDescent="0.8">
      <c r="A2338" s="287"/>
      <c r="B2338" s="208"/>
      <c r="C2338" s="209"/>
      <c r="J2338" s="211"/>
      <c r="K2338" s="212"/>
      <c r="P2338" s="213"/>
    </row>
    <row r="2339" spans="1:16" s="210" customFormat="1" ht="22.8" x14ac:dyDescent="0.8">
      <c r="A2339" s="287"/>
      <c r="B2339" s="208"/>
      <c r="C2339" s="209"/>
      <c r="J2339" s="211"/>
      <c r="K2339" s="212"/>
      <c r="P2339" s="213"/>
    </row>
    <row r="2340" spans="1:16" s="210" customFormat="1" ht="22.8" x14ac:dyDescent="0.8">
      <c r="A2340" s="287"/>
      <c r="B2340" s="208"/>
      <c r="C2340" s="209"/>
      <c r="J2340" s="211"/>
      <c r="K2340" s="212"/>
      <c r="P2340" s="213"/>
    </row>
    <row r="2341" spans="1:16" s="210" customFormat="1" ht="22.8" x14ac:dyDescent="0.8">
      <c r="A2341" s="287"/>
      <c r="B2341" s="208"/>
      <c r="C2341" s="209"/>
      <c r="J2341" s="211"/>
      <c r="K2341" s="212"/>
      <c r="P2341" s="213"/>
    </row>
    <row r="2342" spans="1:16" s="210" customFormat="1" ht="22.8" x14ac:dyDescent="0.8">
      <c r="A2342" s="287"/>
      <c r="B2342" s="208"/>
      <c r="C2342" s="209"/>
      <c r="J2342" s="211"/>
      <c r="K2342" s="212"/>
      <c r="P2342" s="213"/>
    </row>
    <row r="2343" spans="1:16" s="210" customFormat="1" ht="22.8" x14ac:dyDescent="0.8">
      <c r="A2343" s="287"/>
      <c r="B2343" s="208"/>
      <c r="C2343" s="209"/>
      <c r="J2343" s="211"/>
      <c r="K2343" s="212"/>
      <c r="P2343" s="213"/>
    </row>
    <row r="2344" spans="1:16" s="210" customFormat="1" ht="22.8" x14ac:dyDescent="0.8">
      <c r="A2344" s="287"/>
      <c r="B2344" s="208"/>
      <c r="C2344" s="209"/>
      <c r="J2344" s="211"/>
      <c r="K2344" s="212"/>
      <c r="P2344" s="213"/>
    </row>
    <row r="2345" spans="1:16" s="210" customFormat="1" ht="22.8" x14ac:dyDescent="0.8">
      <c r="A2345" s="287"/>
      <c r="B2345" s="208"/>
      <c r="C2345" s="209"/>
      <c r="J2345" s="211"/>
      <c r="K2345" s="212"/>
      <c r="P2345" s="213"/>
    </row>
    <row r="2346" spans="1:16" s="210" customFormat="1" ht="22.8" x14ac:dyDescent="0.8">
      <c r="A2346" s="287"/>
      <c r="B2346" s="208"/>
      <c r="C2346" s="209"/>
      <c r="J2346" s="211"/>
      <c r="K2346" s="212"/>
      <c r="P2346" s="213"/>
    </row>
    <row r="2347" spans="1:16" s="210" customFormat="1" ht="22.8" x14ac:dyDescent="0.8">
      <c r="A2347" s="287"/>
      <c r="B2347" s="208"/>
      <c r="C2347" s="209"/>
      <c r="J2347" s="211"/>
      <c r="K2347" s="212"/>
      <c r="P2347" s="213"/>
    </row>
    <row r="2348" spans="1:16" s="210" customFormat="1" ht="22.8" x14ac:dyDescent="0.8">
      <c r="A2348" s="287"/>
      <c r="B2348" s="208"/>
      <c r="C2348" s="209"/>
      <c r="J2348" s="211"/>
      <c r="K2348" s="212"/>
      <c r="P2348" s="213"/>
    </row>
    <row r="2349" spans="1:16" s="210" customFormat="1" ht="22.8" x14ac:dyDescent="0.8">
      <c r="A2349" s="287"/>
      <c r="B2349" s="208"/>
      <c r="C2349" s="209"/>
      <c r="J2349" s="211"/>
      <c r="K2349" s="212"/>
      <c r="P2349" s="213"/>
    </row>
    <row r="2350" spans="1:16" s="210" customFormat="1" ht="22.8" x14ac:dyDescent="0.8">
      <c r="A2350" s="287"/>
      <c r="B2350" s="208"/>
      <c r="C2350" s="209"/>
      <c r="J2350" s="211"/>
      <c r="K2350" s="212"/>
      <c r="P2350" s="213"/>
    </row>
    <row r="2351" spans="1:16" s="210" customFormat="1" ht="22.8" x14ac:dyDescent="0.8">
      <c r="A2351" s="287"/>
      <c r="B2351" s="208"/>
      <c r="C2351" s="209"/>
      <c r="J2351" s="211"/>
      <c r="K2351" s="212"/>
      <c r="P2351" s="213"/>
    </row>
    <row r="2352" spans="1:16" s="210" customFormat="1" ht="22.8" x14ac:dyDescent="0.8">
      <c r="A2352" s="287"/>
      <c r="B2352" s="208"/>
      <c r="C2352" s="209"/>
      <c r="J2352" s="211"/>
      <c r="K2352" s="212"/>
      <c r="P2352" s="213"/>
    </row>
    <row r="2353" spans="1:16" s="210" customFormat="1" ht="22.8" x14ac:dyDescent="0.8">
      <c r="A2353" s="287"/>
      <c r="B2353" s="208"/>
      <c r="C2353" s="209"/>
      <c r="J2353" s="211"/>
      <c r="K2353" s="212"/>
      <c r="P2353" s="213"/>
    </row>
    <row r="2354" spans="1:16" s="210" customFormat="1" ht="22.8" x14ac:dyDescent="0.8">
      <c r="A2354" s="287"/>
      <c r="B2354" s="208"/>
      <c r="C2354" s="209"/>
      <c r="J2354" s="211"/>
      <c r="K2354" s="212"/>
      <c r="P2354" s="213"/>
    </row>
    <row r="2355" spans="1:16" s="210" customFormat="1" ht="22.8" x14ac:dyDescent="0.8">
      <c r="A2355" s="287"/>
      <c r="B2355" s="208"/>
      <c r="C2355" s="209"/>
      <c r="J2355" s="211"/>
      <c r="K2355" s="212"/>
      <c r="P2355" s="213"/>
    </row>
    <row r="2356" spans="1:16" s="210" customFormat="1" ht="22.8" x14ac:dyDescent="0.8">
      <c r="A2356" s="287"/>
      <c r="B2356" s="208"/>
      <c r="C2356" s="209"/>
      <c r="J2356" s="211"/>
      <c r="K2356" s="212"/>
      <c r="P2356" s="213"/>
    </row>
    <row r="2357" spans="1:16" s="210" customFormat="1" ht="22.8" x14ac:dyDescent="0.8">
      <c r="A2357" s="287"/>
      <c r="B2357" s="208"/>
      <c r="C2357" s="209"/>
      <c r="J2357" s="211"/>
      <c r="K2357" s="212"/>
      <c r="P2357" s="213"/>
    </row>
    <row r="2358" spans="1:16" s="210" customFormat="1" ht="22.8" x14ac:dyDescent="0.8">
      <c r="A2358" s="287"/>
      <c r="B2358" s="208"/>
      <c r="C2358" s="209"/>
      <c r="J2358" s="211"/>
      <c r="K2358" s="212"/>
      <c r="P2358" s="213"/>
    </row>
    <row r="2359" spans="1:16" s="210" customFormat="1" ht="22.8" x14ac:dyDescent="0.8">
      <c r="A2359" s="287"/>
      <c r="B2359" s="208"/>
      <c r="C2359" s="209"/>
      <c r="J2359" s="211"/>
      <c r="K2359" s="212"/>
      <c r="P2359" s="213"/>
    </row>
    <row r="2360" spans="1:16" s="210" customFormat="1" ht="22.8" x14ac:dyDescent="0.8">
      <c r="A2360" s="287"/>
      <c r="B2360" s="208"/>
      <c r="C2360" s="209"/>
      <c r="J2360" s="211"/>
      <c r="K2360" s="212"/>
      <c r="P2360" s="213"/>
    </row>
    <row r="2361" spans="1:16" s="210" customFormat="1" ht="22.8" x14ac:dyDescent="0.8">
      <c r="A2361" s="287"/>
      <c r="B2361" s="208"/>
      <c r="C2361" s="209"/>
      <c r="J2361" s="211"/>
      <c r="K2361" s="212"/>
      <c r="P2361" s="213"/>
    </row>
    <row r="2362" spans="1:16" s="210" customFormat="1" ht="22.8" x14ac:dyDescent="0.8">
      <c r="A2362" s="287"/>
      <c r="B2362" s="208"/>
      <c r="C2362" s="209"/>
      <c r="J2362" s="211"/>
      <c r="K2362" s="212"/>
      <c r="P2362" s="213"/>
    </row>
    <row r="2363" spans="1:16" s="210" customFormat="1" ht="22.8" x14ac:dyDescent="0.8">
      <c r="A2363" s="287"/>
      <c r="B2363" s="208"/>
      <c r="C2363" s="209"/>
      <c r="J2363" s="211"/>
      <c r="K2363" s="212"/>
      <c r="P2363" s="213"/>
    </row>
    <row r="2364" spans="1:16" s="210" customFormat="1" ht="22.8" x14ac:dyDescent="0.8">
      <c r="A2364" s="287"/>
      <c r="B2364" s="208"/>
      <c r="C2364" s="209"/>
      <c r="J2364" s="211"/>
      <c r="K2364" s="212"/>
      <c r="P2364" s="213"/>
    </row>
    <row r="2365" spans="1:16" s="210" customFormat="1" ht="22.8" x14ac:dyDescent="0.8">
      <c r="A2365" s="287"/>
      <c r="B2365" s="208"/>
      <c r="C2365" s="209"/>
      <c r="J2365" s="211"/>
      <c r="K2365" s="212"/>
      <c r="P2365" s="213"/>
    </row>
    <row r="2366" spans="1:16" s="210" customFormat="1" ht="22.8" x14ac:dyDescent="0.8">
      <c r="A2366" s="287"/>
      <c r="B2366" s="208"/>
      <c r="C2366" s="209"/>
      <c r="J2366" s="211"/>
      <c r="K2366" s="212"/>
      <c r="P2366" s="213"/>
    </row>
    <row r="2367" spans="1:16" s="210" customFormat="1" ht="22.8" x14ac:dyDescent="0.8">
      <c r="A2367" s="287"/>
      <c r="B2367" s="208"/>
      <c r="C2367" s="209"/>
      <c r="J2367" s="211"/>
      <c r="K2367" s="212"/>
      <c r="P2367" s="213"/>
    </row>
    <row r="2368" spans="1:16" s="210" customFormat="1" ht="22.8" x14ac:dyDescent="0.8">
      <c r="A2368" s="287"/>
      <c r="B2368" s="208"/>
      <c r="C2368" s="209"/>
      <c r="J2368" s="211"/>
      <c r="K2368" s="212"/>
      <c r="P2368" s="213"/>
    </row>
    <row r="2369" spans="1:16" s="210" customFormat="1" ht="22.8" x14ac:dyDescent="0.8">
      <c r="A2369" s="287"/>
      <c r="B2369" s="208"/>
      <c r="C2369" s="209"/>
      <c r="J2369" s="211"/>
      <c r="K2369" s="212"/>
      <c r="P2369" s="213"/>
    </row>
    <row r="2370" spans="1:16" s="210" customFormat="1" ht="22.8" x14ac:dyDescent="0.8">
      <c r="A2370" s="287"/>
      <c r="B2370" s="208"/>
      <c r="C2370" s="209"/>
      <c r="J2370" s="211"/>
      <c r="K2370" s="212"/>
      <c r="P2370" s="213"/>
    </row>
    <row r="2371" spans="1:16" s="210" customFormat="1" ht="22.8" x14ac:dyDescent="0.8">
      <c r="A2371" s="287"/>
      <c r="B2371" s="208"/>
      <c r="C2371" s="209"/>
      <c r="J2371" s="211"/>
      <c r="K2371" s="212"/>
      <c r="P2371" s="213"/>
    </row>
    <row r="2372" spans="1:16" s="210" customFormat="1" ht="22.8" x14ac:dyDescent="0.8">
      <c r="A2372" s="287"/>
      <c r="B2372" s="208"/>
      <c r="C2372" s="209"/>
      <c r="J2372" s="211"/>
      <c r="K2372" s="212"/>
      <c r="P2372" s="213"/>
    </row>
    <row r="2373" spans="1:16" s="210" customFormat="1" ht="22.8" x14ac:dyDescent="0.8">
      <c r="A2373" s="287"/>
      <c r="B2373" s="208"/>
      <c r="C2373" s="209"/>
      <c r="J2373" s="211"/>
      <c r="K2373" s="212"/>
      <c r="P2373" s="213"/>
    </row>
    <row r="2374" spans="1:16" s="210" customFormat="1" ht="22.8" x14ac:dyDescent="0.8">
      <c r="A2374" s="287"/>
      <c r="B2374" s="208"/>
      <c r="C2374" s="209"/>
      <c r="J2374" s="211"/>
      <c r="K2374" s="212"/>
      <c r="P2374" s="213"/>
    </row>
    <row r="2375" spans="1:16" s="210" customFormat="1" ht="22.8" x14ac:dyDescent="0.8">
      <c r="A2375" s="287"/>
      <c r="B2375" s="208"/>
      <c r="C2375" s="209"/>
      <c r="J2375" s="211"/>
      <c r="K2375" s="212"/>
      <c r="P2375" s="213"/>
    </row>
    <row r="2376" spans="1:16" s="210" customFormat="1" ht="22.8" x14ac:dyDescent="0.8">
      <c r="A2376" s="287"/>
      <c r="B2376" s="208"/>
      <c r="C2376" s="209"/>
      <c r="J2376" s="211"/>
      <c r="K2376" s="212"/>
      <c r="P2376" s="213"/>
    </row>
    <row r="2377" spans="1:16" s="210" customFormat="1" ht="22.8" x14ac:dyDescent="0.8">
      <c r="A2377" s="287"/>
      <c r="B2377" s="208"/>
      <c r="C2377" s="209"/>
      <c r="J2377" s="211"/>
      <c r="K2377" s="212"/>
      <c r="P2377" s="213"/>
    </row>
    <row r="2378" spans="1:16" s="210" customFormat="1" ht="22.8" x14ac:dyDescent="0.8">
      <c r="A2378" s="287"/>
      <c r="B2378" s="208"/>
      <c r="C2378" s="209"/>
      <c r="J2378" s="211"/>
      <c r="K2378" s="212"/>
      <c r="P2378" s="213"/>
    </row>
    <row r="2379" spans="1:16" s="210" customFormat="1" ht="22.8" x14ac:dyDescent="0.8">
      <c r="A2379" s="287"/>
      <c r="B2379" s="208"/>
      <c r="C2379" s="209"/>
      <c r="J2379" s="211"/>
      <c r="K2379" s="212"/>
      <c r="P2379" s="213"/>
    </row>
    <row r="2380" spans="1:16" s="210" customFormat="1" ht="22.8" x14ac:dyDescent="0.8">
      <c r="A2380" s="287"/>
      <c r="B2380" s="208"/>
      <c r="C2380" s="209"/>
      <c r="J2380" s="211"/>
      <c r="K2380" s="212"/>
      <c r="P2380" s="213"/>
    </row>
    <row r="2381" spans="1:16" s="210" customFormat="1" ht="22.8" x14ac:dyDescent="0.8">
      <c r="A2381" s="287"/>
      <c r="B2381" s="208"/>
      <c r="C2381" s="209"/>
      <c r="J2381" s="211"/>
      <c r="K2381" s="212"/>
      <c r="P2381" s="213"/>
    </row>
    <row r="2382" spans="1:16" s="210" customFormat="1" ht="22.8" x14ac:dyDescent="0.8">
      <c r="A2382" s="287"/>
      <c r="B2382" s="208"/>
      <c r="C2382" s="209"/>
      <c r="J2382" s="211"/>
      <c r="K2382" s="212"/>
      <c r="P2382" s="213"/>
    </row>
    <row r="2383" spans="1:16" s="210" customFormat="1" ht="22.8" x14ac:dyDescent="0.8">
      <c r="A2383" s="287"/>
      <c r="B2383" s="208"/>
      <c r="C2383" s="209"/>
      <c r="J2383" s="211"/>
      <c r="K2383" s="212"/>
      <c r="P2383" s="213"/>
    </row>
    <row r="2384" spans="1:16" s="210" customFormat="1" ht="22.8" x14ac:dyDescent="0.8">
      <c r="A2384" s="287"/>
      <c r="B2384" s="208"/>
      <c r="C2384" s="209"/>
      <c r="J2384" s="211"/>
      <c r="K2384" s="212"/>
      <c r="P2384" s="213"/>
    </row>
    <row r="2385" spans="1:16" s="210" customFormat="1" ht="22.8" x14ac:dyDescent="0.8">
      <c r="A2385" s="287"/>
      <c r="B2385" s="208"/>
      <c r="C2385" s="209"/>
      <c r="J2385" s="211"/>
      <c r="K2385" s="212"/>
      <c r="P2385" s="213"/>
    </row>
    <row r="2386" spans="1:16" s="210" customFormat="1" ht="22.8" x14ac:dyDescent="0.8">
      <c r="A2386" s="287"/>
      <c r="B2386" s="208"/>
      <c r="C2386" s="209"/>
      <c r="J2386" s="211"/>
      <c r="K2386" s="212"/>
      <c r="P2386" s="213"/>
    </row>
    <row r="2387" spans="1:16" s="210" customFormat="1" ht="22.8" x14ac:dyDescent="0.8">
      <c r="A2387" s="287"/>
      <c r="B2387" s="208"/>
      <c r="C2387" s="209"/>
      <c r="J2387" s="211"/>
      <c r="K2387" s="212"/>
      <c r="P2387" s="213"/>
    </row>
    <row r="2388" spans="1:16" s="210" customFormat="1" ht="22.8" x14ac:dyDescent="0.8">
      <c r="A2388" s="287"/>
      <c r="B2388" s="208"/>
      <c r="C2388" s="209"/>
      <c r="J2388" s="211"/>
      <c r="K2388" s="212"/>
      <c r="P2388" s="213"/>
    </row>
    <row r="2389" spans="1:16" s="210" customFormat="1" ht="22.8" x14ac:dyDescent="0.8">
      <c r="A2389" s="287"/>
      <c r="B2389" s="208"/>
      <c r="C2389" s="209"/>
      <c r="J2389" s="211"/>
      <c r="K2389" s="212"/>
      <c r="P2389" s="213"/>
    </row>
    <row r="2390" spans="1:16" s="210" customFormat="1" ht="22.8" x14ac:dyDescent="0.8">
      <c r="A2390" s="287"/>
      <c r="B2390" s="208"/>
      <c r="C2390" s="209"/>
      <c r="J2390" s="211"/>
      <c r="K2390" s="212"/>
      <c r="P2390" s="213"/>
    </row>
    <row r="2391" spans="1:16" s="210" customFormat="1" ht="22.8" x14ac:dyDescent="0.8">
      <c r="A2391" s="287"/>
      <c r="B2391" s="208"/>
      <c r="C2391" s="209"/>
      <c r="J2391" s="211"/>
      <c r="K2391" s="212"/>
      <c r="P2391" s="213"/>
    </row>
    <row r="2392" spans="1:16" s="210" customFormat="1" ht="22.8" x14ac:dyDescent="0.8">
      <c r="A2392" s="287"/>
      <c r="B2392" s="208"/>
      <c r="C2392" s="209"/>
      <c r="J2392" s="211"/>
      <c r="K2392" s="212"/>
      <c r="P2392" s="213"/>
    </row>
    <row r="2393" spans="1:16" s="210" customFormat="1" ht="22.8" x14ac:dyDescent="0.8">
      <c r="A2393" s="287"/>
      <c r="B2393" s="208"/>
      <c r="C2393" s="209"/>
      <c r="J2393" s="211"/>
      <c r="K2393" s="212"/>
      <c r="P2393" s="213"/>
    </row>
    <row r="2394" spans="1:16" s="210" customFormat="1" ht="22.8" x14ac:dyDescent="0.8">
      <c r="A2394" s="287"/>
      <c r="B2394" s="208"/>
      <c r="C2394" s="209"/>
      <c r="J2394" s="211"/>
      <c r="K2394" s="212"/>
      <c r="P2394" s="213"/>
    </row>
    <row r="2395" spans="1:16" s="210" customFormat="1" ht="22.8" x14ac:dyDescent="0.8">
      <c r="A2395" s="287"/>
      <c r="B2395" s="208"/>
      <c r="C2395" s="209"/>
      <c r="J2395" s="211"/>
      <c r="K2395" s="212"/>
      <c r="P2395" s="213"/>
    </row>
    <row r="2396" spans="1:16" s="210" customFormat="1" ht="22.8" x14ac:dyDescent="0.8">
      <c r="A2396" s="287"/>
      <c r="B2396" s="208"/>
      <c r="C2396" s="209"/>
      <c r="J2396" s="211"/>
      <c r="K2396" s="212"/>
      <c r="P2396" s="213"/>
    </row>
    <row r="2397" spans="1:16" s="210" customFormat="1" ht="22.8" x14ac:dyDescent="0.8">
      <c r="A2397" s="287"/>
      <c r="B2397" s="208"/>
      <c r="C2397" s="209"/>
      <c r="J2397" s="211"/>
      <c r="K2397" s="212"/>
      <c r="P2397" s="213"/>
    </row>
    <row r="2398" spans="1:16" s="210" customFormat="1" ht="22.8" x14ac:dyDescent="0.8">
      <c r="A2398" s="287"/>
      <c r="B2398" s="208"/>
      <c r="C2398" s="209"/>
      <c r="J2398" s="211"/>
      <c r="K2398" s="212"/>
      <c r="P2398" s="213"/>
    </row>
    <row r="2399" spans="1:16" s="210" customFormat="1" ht="22.8" x14ac:dyDescent="0.8">
      <c r="A2399" s="287"/>
      <c r="B2399" s="208"/>
      <c r="C2399" s="209"/>
      <c r="J2399" s="211"/>
      <c r="K2399" s="212"/>
      <c r="P2399" s="213"/>
    </row>
    <row r="2400" spans="1:16" s="210" customFormat="1" ht="22.8" x14ac:dyDescent="0.8">
      <c r="A2400" s="287"/>
      <c r="B2400" s="208"/>
      <c r="C2400" s="209"/>
      <c r="J2400" s="211"/>
      <c r="K2400" s="212"/>
      <c r="P2400" s="213"/>
    </row>
    <row r="2401" spans="1:16" s="210" customFormat="1" ht="22.8" x14ac:dyDescent="0.8">
      <c r="A2401" s="287"/>
      <c r="B2401" s="208"/>
      <c r="C2401" s="209"/>
      <c r="J2401" s="211"/>
      <c r="K2401" s="212"/>
      <c r="P2401" s="213"/>
    </row>
    <row r="2402" spans="1:16" s="210" customFormat="1" ht="22.8" x14ac:dyDescent="0.8">
      <c r="A2402" s="287"/>
      <c r="B2402" s="208"/>
      <c r="C2402" s="209"/>
      <c r="J2402" s="211"/>
      <c r="K2402" s="212"/>
      <c r="P2402" s="213"/>
    </row>
    <row r="2403" spans="1:16" s="210" customFormat="1" ht="22.8" x14ac:dyDescent="0.8">
      <c r="A2403" s="287"/>
      <c r="B2403" s="208"/>
      <c r="C2403" s="209"/>
      <c r="J2403" s="211"/>
      <c r="K2403" s="212"/>
      <c r="P2403" s="213"/>
    </row>
    <row r="2404" spans="1:16" s="210" customFormat="1" ht="22.8" x14ac:dyDescent="0.8">
      <c r="A2404" s="287"/>
      <c r="B2404" s="208"/>
      <c r="C2404" s="209"/>
      <c r="J2404" s="211"/>
      <c r="K2404" s="212"/>
      <c r="P2404" s="213"/>
    </row>
    <row r="2405" spans="1:16" s="210" customFormat="1" ht="22.8" x14ac:dyDescent="0.8">
      <c r="A2405" s="287"/>
      <c r="B2405" s="208"/>
      <c r="C2405" s="209"/>
      <c r="J2405" s="211"/>
      <c r="K2405" s="212"/>
      <c r="P2405" s="213"/>
    </row>
    <row r="2406" spans="1:16" s="210" customFormat="1" ht="22.8" x14ac:dyDescent="0.8">
      <c r="A2406" s="287"/>
      <c r="B2406" s="208"/>
      <c r="C2406" s="209"/>
      <c r="J2406" s="211"/>
      <c r="K2406" s="212"/>
      <c r="P2406" s="213"/>
    </row>
    <row r="2407" spans="1:16" s="210" customFormat="1" ht="22.8" x14ac:dyDescent="0.8">
      <c r="A2407" s="287"/>
      <c r="B2407" s="208"/>
      <c r="C2407" s="209"/>
      <c r="J2407" s="211"/>
      <c r="K2407" s="212"/>
      <c r="P2407" s="213"/>
    </row>
    <row r="2408" spans="1:16" s="210" customFormat="1" ht="22.8" x14ac:dyDescent="0.8">
      <c r="A2408" s="287"/>
      <c r="B2408" s="208"/>
      <c r="C2408" s="209"/>
      <c r="J2408" s="211"/>
      <c r="K2408" s="212"/>
      <c r="P2408" s="213"/>
    </row>
    <row r="2409" spans="1:16" s="210" customFormat="1" ht="22.8" x14ac:dyDescent="0.8">
      <c r="A2409" s="287"/>
      <c r="B2409" s="208"/>
      <c r="C2409" s="209"/>
      <c r="J2409" s="211"/>
      <c r="K2409" s="212"/>
      <c r="P2409" s="213"/>
    </row>
    <row r="2410" spans="1:16" s="210" customFormat="1" ht="22.8" x14ac:dyDescent="0.8">
      <c r="A2410" s="287"/>
      <c r="B2410" s="208"/>
      <c r="C2410" s="209"/>
      <c r="J2410" s="211"/>
      <c r="K2410" s="212"/>
      <c r="P2410" s="213"/>
    </row>
    <row r="2411" spans="1:16" s="210" customFormat="1" ht="22.8" x14ac:dyDescent="0.8">
      <c r="A2411" s="287"/>
      <c r="B2411" s="208"/>
      <c r="C2411" s="209"/>
      <c r="J2411" s="211"/>
      <c r="K2411" s="212"/>
      <c r="P2411" s="213"/>
    </row>
    <row r="2412" spans="1:16" s="210" customFormat="1" ht="22.8" x14ac:dyDescent="0.8">
      <c r="A2412" s="287"/>
      <c r="B2412" s="208"/>
      <c r="C2412" s="209"/>
      <c r="J2412" s="211"/>
      <c r="K2412" s="212"/>
      <c r="P2412" s="213"/>
    </row>
    <row r="2413" spans="1:16" s="210" customFormat="1" ht="22.8" x14ac:dyDescent="0.8">
      <c r="A2413" s="287"/>
      <c r="B2413" s="208"/>
      <c r="C2413" s="209"/>
      <c r="J2413" s="211"/>
      <c r="K2413" s="212"/>
      <c r="P2413" s="213"/>
    </row>
    <row r="2414" spans="1:16" s="210" customFormat="1" ht="22.8" x14ac:dyDescent="0.8">
      <c r="A2414" s="287"/>
      <c r="B2414" s="208"/>
      <c r="C2414" s="209"/>
      <c r="J2414" s="211"/>
      <c r="K2414" s="212"/>
      <c r="P2414" s="213"/>
    </row>
    <row r="2415" spans="1:16" s="210" customFormat="1" ht="22.8" x14ac:dyDescent="0.8">
      <c r="A2415" s="287"/>
      <c r="B2415" s="208"/>
      <c r="C2415" s="209"/>
      <c r="J2415" s="211"/>
      <c r="K2415" s="212"/>
      <c r="P2415" s="213"/>
    </row>
    <row r="2416" spans="1:16" s="210" customFormat="1" ht="22.8" x14ac:dyDescent="0.8">
      <c r="A2416" s="287"/>
      <c r="B2416" s="208"/>
      <c r="C2416" s="209"/>
      <c r="J2416" s="211"/>
      <c r="K2416" s="212"/>
      <c r="P2416" s="213"/>
    </row>
    <row r="2417" spans="1:16" s="210" customFormat="1" ht="22.8" x14ac:dyDescent="0.8">
      <c r="A2417" s="287"/>
      <c r="B2417" s="208"/>
      <c r="C2417" s="209"/>
      <c r="J2417" s="211"/>
      <c r="K2417" s="212"/>
      <c r="P2417" s="213"/>
    </row>
    <row r="2418" spans="1:16" s="210" customFormat="1" ht="22.8" x14ac:dyDescent="0.8">
      <c r="A2418" s="287"/>
      <c r="B2418" s="208"/>
      <c r="C2418" s="209"/>
      <c r="J2418" s="211"/>
      <c r="K2418" s="212"/>
      <c r="P2418" s="213"/>
    </row>
    <row r="2419" spans="1:16" s="210" customFormat="1" ht="22.8" x14ac:dyDescent="0.8">
      <c r="A2419" s="287"/>
      <c r="B2419" s="208"/>
      <c r="C2419" s="209"/>
      <c r="J2419" s="211"/>
      <c r="K2419" s="212"/>
      <c r="P2419" s="213"/>
    </row>
    <row r="2420" spans="1:16" s="210" customFormat="1" ht="22.8" x14ac:dyDescent="0.8">
      <c r="A2420" s="287"/>
      <c r="B2420" s="208"/>
      <c r="C2420" s="209"/>
      <c r="J2420" s="211"/>
      <c r="K2420" s="212"/>
      <c r="P2420" s="213"/>
    </row>
    <row r="2421" spans="1:16" s="210" customFormat="1" ht="22.8" x14ac:dyDescent="0.8">
      <c r="A2421" s="287"/>
      <c r="B2421" s="208"/>
      <c r="C2421" s="209"/>
      <c r="J2421" s="211"/>
      <c r="K2421" s="212"/>
      <c r="P2421" s="213"/>
    </row>
    <row r="2422" spans="1:16" s="210" customFormat="1" ht="22.8" x14ac:dyDescent="0.8">
      <c r="A2422" s="287"/>
      <c r="B2422" s="208"/>
      <c r="C2422" s="209"/>
      <c r="J2422" s="211"/>
      <c r="K2422" s="212"/>
      <c r="P2422" s="213"/>
    </row>
    <row r="2423" spans="1:16" s="210" customFormat="1" ht="22.8" x14ac:dyDescent="0.8">
      <c r="A2423" s="287"/>
      <c r="B2423" s="208"/>
      <c r="C2423" s="209"/>
      <c r="J2423" s="211"/>
      <c r="K2423" s="212"/>
      <c r="P2423" s="213"/>
    </row>
    <row r="2424" spans="1:16" s="210" customFormat="1" ht="22.8" x14ac:dyDescent="0.8">
      <c r="A2424" s="287"/>
      <c r="B2424" s="208"/>
      <c r="C2424" s="209"/>
      <c r="J2424" s="211"/>
      <c r="K2424" s="212"/>
      <c r="P2424" s="213"/>
    </row>
    <row r="2425" spans="1:16" s="210" customFormat="1" ht="22.8" x14ac:dyDescent="0.8">
      <c r="A2425" s="287"/>
      <c r="B2425" s="208"/>
      <c r="C2425" s="209"/>
      <c r="J2425" s="211"/>
      <c r="K2425" s="212"/>
      <c r="P2425" s="213"/>
    </row>
    <row r="2426" spans="1:16" s="210" customFormat="1" ht="22.8" x14ac:dyDescent="0.8">
      <c r="A2426" s="287"/>
      <c r="B2426" s="208"/>
      <c r="C2426" s="209"/>
      <c r="J2426" s="211"/>
      <c r="K2426" s="212"/>
      <c r="P2426" s="213"/>
    </row>
    <row r="2427" spans="1:16" s="210" customFormat="1" ht="22.8" x14ac:dyDescent="0.8">
      <c r="A2427" s="287"/>
      <c r="B2427" s="208"/>
      <c r="C2427" s="209"/>
      <c r="J2427" s="211"/>
      <c r="K2427" s="212"/>
      <c r="P2427" s="213"/>
    </row>
    <row r="2428" spans="1:16" s="210" customFormat="1" ht="22.8" x14ac:dyDescent="0.8">
      <c r="A2428" s="287"/>
      <c r="B2428" s="208"/>
      <c r="C2428" s="209"/>
      <c r="J2428" s="211"/>
      <c r="K2428" s="212"/>
      <c r="P2428" s="213"/>
    </row>
    <row r="2429" spans="1:16" s="210" customFormat="1" ht="22.8" x14ac:dyDescent="0.8">
      <c r="A2429" s="287"/>
      <c r="B2429" s="208"/>
      <c r="C2429" s="209"/>
      <c r="J2429" s="211"/>
      <c r="K2429" s="212"/>
      <c r="P2429" s="213"/>
    </row>
    <row r="2430" spans="1:16" s="210" customFormat="1" ht="22.8" x14ac:dyDescent="0.8">
      <c r="A2430" s="287"/>
      <c r="B2430" s="208"/>
      <c r="C2430" s="209"/>
      <c r="J2430" s="211"/>
      <c r="K2430" s="212"/>
      <c r="P2430" s="213"/>
    </row>
    <row r="2431" spans="1:16" s="210" customFormat="1" ht="22.8" x14ac:dyDescent="0.8">
      <c r="A2431" s="287"/>
      <c r="B2431" s="208"/>
      <c r="C2431" s="209"/>
      <c r="J2431" s="211"/>
      <c r="K2431" s="212"/>
      <c r="P2431" s="213"/>
    </row>
    <row r="2432" spans="1:16" s="210" customFormat="1" ht="22.8" x14ac:dyDescent="0.8">
      <c r="A2432" s="287"/>
      <c r="B2432" s="208"/>
      <c r="C2432" s="209"/>
      <c r="J2432" s="211"/>
      <c r="K2432" s="212"/>
      <c r="P2432" s="213"/>
    </row>
    <row r="2433" spans="1:16" s="210" customFormat="1" ht="22.8" x14ac:dyDescent="0.8">
      <c r="A2433" s="287"/>
      <c r="B2433" s="208"/>
      <c r="C2433" s="209"/>
      <c r="J2433" s="211"/>
      <c r="K2433" s="212"/>
      <c r="P2433" s="213"/>
    </row>
    <row r="2434" spans="1:16" s="210" customFormat="1" ht="22.8" x14ac:dyDescent="0.8">
      <c r="A2434" s="287"/>
      <c r="B2434" s="208"/>
      <c r="C2434" s="209"/>
      <c r="J2434" s="211"/>
      <c r="K2434" s="212"/>
      <c r="P2434" s="213"/>
    </row>
    <row r="2435" spans="1:16" s="210" customFormat="1" ht="22.8" x14ac:dyDescent="0.8">
      <c r="A2435" s="287"/>
      <c r="B2435" s="208"/>
      <c r="C2435" s="209"/>
      <c r="J2435" s="211"/>
      <c r="K2435" s="212"/>
      <c r="P2435" s="213"/>
    </row>
    <row r="2436" spans="1:16" s="210" customFormat="1" ht="22.8" x14ac:dyDescent="0.8">
      <c r="A2436" s="287"/>
      <c r="B2436" s="208"/>
      <c r="C2436" s="209"/>
      <c r="J2436" s="211"/>
      <c r="K2436" s="212"/>
      <c r="P2436" s="213"/>
    </row>
    <row r="2437" spans="1:16" s="210" customFormat="1" ht="22.8" x14ac:dyDescent="0.8">
      <c r="A2437" s="287"/>
      <c r="B2437" s="208"/>
      <c r="C2437" s="209"/>
      <c r="J2437" s="211"/>
      <c r="K2437" s="212"/>
      <c r="P2437" s="213"/>
    </row>
    <row r="2438" spans="1:16" s="210" customFormat="1" ht="22.8" x14ac:dyDescent="0.8">
      <c r="A2438" s="287"/>
      <c r="B2438" s="208"/>
      <c r="C2438" s="209"/>
      <c r="J2438" s="211"/>
      <c r="K2438" s="212"/>
      <c r="P2438" s="213"/>
    </row>
    <row r="2439" spans="1:16" s="210" customFormat="1" ht="22.8" x14ac:dyDescent="0.8">
      <c r="A2439" s="287"/>
      <c r="B2439" s="208"/>
      <c r="C2439" s="209"/>
      <c r="J2439" s="211"/>
      <c r="K2439" s="212"/>
      <c r="P2439" s="213"/>
    </row>
    <row r="2440" spans="1:16" s="210" customFormat="1" ht="22.8" x14ac:dyDescent="0.8">
      <c r="A2440" s="287"/>
      <c r="B2440" s="208"/>
      <c r="C2440" s="209"/>
      <c r="J2440" s="211"/>
      <c r="K2440" s="212"/>
      <c r="P2440" s="213"/>
    </row>
    <row r="2441" spans="1:16" s="210" customFormat="1" ht="22.8" x14ac:dyDescent="0.8">
      <c r="A2441" s="287"/>
      <c r="B2441" s="208"/>
      <c r="C2441" s="209"/>
      <c r="J2441" s="211"/>
      <c r="K2441" s="212"/>
      <c r="P2441" s="213"/>
    </row>
    <row r="2442" spans="1:16" s="210" customFormat="1" ht="22.8" x14ac:dyDescent="0.8">
      <c r="A2442" s="287"/>
      <c r="B2442" s="208"/>
      <c r="C2442" s="209"/>
      <c r="J2442" s="211"/>
      <c r="K2442" s="212"/>
      <c r="P2442" s="213"/>
    </row>
    <row r="2443" spans="1:16" s="210" customFormat="1" ht="22.8" x14ac:dyDescent="0.8">
      <c r="A2443" s="287"/>
      <c r="B2443" s="208"/>
      <c r="C2443" s="209"/>
      <c r="J2443" s="211"/>
      <c r="K2443" s="212"/>
      <c r="P2443" s="213"/>
    </row>
    <row r="2444" spans="1:16" s="210" customFormat="1" ht="22.8" x14ac:dyDescent="0.8">
      <c r="A2444" s="287"/>
      <c r="B2444" s="208"/>
      <c r="C2444" s="209"/>
      <c r="J2444" s="211"/>
      <c r="K2444" s="212"/>
      <c r="P2444" s="213"/>
    </row>
    <row r="2445" spans="1:16" s="210" customFormat="1" ht="22.8" x14ac:dyDescent="0.8">
      <c r="A2445" s="287"/>
      <c r="B2445" s="208"/>
      <c r="C2445" s="209"/>
      <c r="J2445" s="211"/>
      <c r="K2445" s="212"/>
      <c r="P2445" s="213"/>
    </row>
    <row r="2446" spans="1:16" s="210" customFormat="1" ht="22.8" x14ac:dyDescent="0.8">
      <c r="A2446" s="287"/>
      <c r="B2446" s="208"/>
      <c r="C2446" s="209"/>
      <c r="J2446" s="211"/>
      <c r="K2446" s="212"/>
      <c r="P2446" s="213"/>
    </row>
    <row r="2447" spans="1:16" s="210" customFormat="1" ht="22.8" x14ac:dyDescent="0.8">
      <c r="A2447" s="287"/>
      <c r="B2447" s="208"/>
      <c r="C2447" s="209"/>
      <c r="J2447" s="211"/>
      <c r="K2447" s="212"/>
      <c r="P2447" s="213"/>
    </row>
    <row r="2448" spans="1:16" s="210" customFormat="1" ht="22.8" x14ac:dyDescent="0.8">
      <c r="A2448" s="287"/>
      <c r="B2448" s="208"/>
      <c r="C2448" s="209"/>
      <c r="J2448" s="211"/>
      <c r="K2448" s="212"/>
      <c r="P2448" s="213"/>
    </row>
    <row r="2449" spans="1:16" s="210" customFormat="1" ht="22.8" x14ac:dyDescent="0.8">
      <c r="A2449" s="287"/>
      <c r="B2449" s="208"/>
      <c r="C2449" s="209"/>
      <c r="J2449" s="211"/>
      <c r="K2449" s="212"/>
      <c r="P2449" s="213"/>
    </row>
    <row r="2450" spans="1:16" s="210" customFormat="1" ht="22.8" x14ac:dyDescent="0.8">
      <c r="A2450" s="287"/>
      <c r="B2450" s="208"/>
      <c r="C2450" s="209"/>
      <c r="J2450" s="211"/>
      <c r="K2450" s="212"/>
      <c r="P2450" s="213"/>
    </row>
    <row r="2451" spans="1:16" s="210" customFormat="1" ht="22.8" x14ac:dyDescent="0.8">
      <c r="A2451" s="287"/>
      <c r="B2451" s="208"/>
      <c r="C2451" s="209"/>
      <c r="J2451" s="211"/>
      <c r="K2451" s="212"/>
      <c r="P2451" s="213"/>
    </row>
    <row r="2452" spans="1:16" s="210" customFormat="1" ht="22.8" x14ac:dyDescent="0.8">
      <c r="A2452" s="287"/>
      <c r="B2452" s="208"/>
      <c r="C2452" s="209"/>
      <c r="J2452" s="211"/>
      <c r="K2452" s="212"/>
      <c r="P2452" s="213"/>
    </row>
    <row r="2453" spans="1:16" s="210" customFormat="1" ht="22.8" x14ac:dyDescent="0.8">
      <c r="A2453" s="287"/>
      <c r="B2453" s="208"/>
      <c r="C2453" s="209"/>
      <c r="J2453" s="211"/>
      <c r="K2453" s="212"/>
      <c r="P2453" s="213"/>
    </row>
    <row r="2454" spans="1:16" s="210" customFormat="1" ht="22.8" x14ac:dyDescent="0.8">
      <c r="A2454" s="287"/>
      <c r="B2454" s="208"/>
      <c r="C2454" s="209"/>
      <c r="J2454" s="211"/>
      <c r="K2454" s="212"/>
      <c r="P2454" s="213"/>
    </row>
    <row r="2455" spans="1:16" s="210" customFormat="1" ht="22.8" x14ac:dyDescent="0.8">
      <c r="A2455" s="287"/>
      <c r="B2455" s="208"/>
      <c r="C2455" s="209"/>
      <c r="J2455" s="211"/>
      <c r="K2455" s="212"/>
      <c r="P2455" s="213"/>
    </row>
    <row r="2456" spans="1:16" s="210" customFormat="1" ht="22.8" x14ac:dyDescent="0.8">
      <c r="A2456" s="287"/>
      <c r="B2456" s="208"/>
      <c r="C2456" s="209"/>
      <c r="J2456" s="211"/>
      <c r="K2456" s="212"/>
      <c r="P2456" s="213"/>
    </row>
    <row r="2457" spans="1:16" s="210" customFormat="1" ht="22.8" x14ac:dyDescent="0.8">
      <c r="A2457" s="287"/>
      <c r="B2457" s="208"/>
      <c r="C2457" s="209"/>
      <c r="J2457" s="211"/>
      <c r="K2457" s="212"/>
      <c r="P2457" s="213"/>
    </row>
    <row r="2458" spans="1:16" s="210" customFormat="1" ht="22.8" x14ac:dyDescent="0.8">
      <c r="A2458" s="287"/>
      <c r="B2458" s="208"/>
      <c r="C2458" s="209"/>
      <c r="J2458" s="211"/>
      <c r="K2458" s="212"/>
      <c r="P2458" s="213"/>
    </row>
    <row r="2459" spans="1:16" s="210" customFormat="1" ht="22.8" x14ac:dyDescent="0.8">
      <c r="A2459" s="287"/>
      <c r="B2459" s="208"/>
      <c r="C2459" s="209"/>
      <c r="J2459" s="211"/>
      <c r="K2459" s="212"/>
      <c r="P2459" s="213"/>
    </row>
    <row r="2460" spans="1:16" s="210" customFormat="1" ht="22.8" x14ac:dyDescent="0.8">
      <c r="A2460" s="287"/>
      <c r="B2460" s="208"/>
      <c r="C2460" s="209"/>
      <c r="J2460" s="211"/>
      <c r="K2460" s="212"/>
      <c r="P2460" s="213"/>
    </row>
    <row r="2461" spans="1:16" s="210" customFormat="1" ht="22.8" x14ac:dyDescent="0.8">
      <c r="A2461" s="287"/>
      <c r="B2461" s="208"/>
      <c r="C2461" s="209"/>
      <c r="J2461" s="211"/>
      <c r="K2461" s="212"/>
      <c r="P2461" s="213"/>
    </row>
    <row r="2462" spans="1:16" s="210" customFormat="1" ht="22.8" x14ac:dyDescent="0.8">
      <c r="A2462" s="287"/>
      <c r="B2462" s="208"/>
      <c r="C2462" s="209"/>
      <c r="J2462" s="211"/>
      <c r="K2462" s="212"/>
      <c r="P2462" s="213"/>
    </row>
    <row r="2463" spans="1:16" s="210" customFormat="1" ht="22.8" x14ac:dyDescent="0.8">
      <c r="A2463" s="287"/>
      <c r="B2463" s="208"/>
      <c r="C2463" s="209"/>
      <c r="J2463" s="211"/>
      <c r="K2463" s="212"/>
      <c r="P2463" s="213"/>
    </row>
    <row r="2464" spans="1:16" s="210" customFormat="1" ht="22.8" x14ac:dyDescent="0.8">
      <c r="A2464" s="287"/>
      <c r="B2464" s="208"/>
      <c r="C2464" s="209"/>
      <c r="J2464" s="211"/>
      <c r="K2464" s="212"/>
      <c r="P2464" s="213"/>
    </row>
    <row r="2465" spans="1:16" s="210" customFormat="1" ht="22.8" x14ac:dyDescent="0.8">
      <c r="A2465" s="287"/>
      <c r="B2465" s="208"/>
      <c r="C2465" s="209"/>
      <c r="J2465" s="211"/>
      <c r="K2465" s="212"/>
      <c r="P2465" s="213"/>
    </row>
    <row r="2466" spans="1:16" s="210" customFormat="1" ht="22.8" x14ac:dyDescent="0.8">
      <c r="A2466" s="287"/>
      <c r="B2466" s="208"/>
      <c r="C2466" s="209"/>
      <c r="J2466" s="211"/>
      <c r="K2466" s="212"/>
      <c r="P2466" s="213"/>
    </row>
    <row r="2467" spans="1:16" s="210" customFormat="1" ht="22.8" x14ac:dyDescent="0.8">
      <c r="A2467" s="287"/>
      <c r="B2467" s="208"/>
      <c r="C2467" s="209"/>
      <c r="J2467" s="211"/>
      <c r="K2467" s="212"/>
      <c r="P2467" s="213"/>
    </row>
    <row r="2468" spans="1:16" s="210" customFormat="1" ht="22.8" x14ac:dyDescent="0.8">
      <c r="A2468" s="287"/>
      <c r="B2468" s="208"/>
      <c r="C2468" s="209"/>
      <c r="J2468" s="211"/>
      <c r="K2468" s="212"/>
      <c r="P2468" s="213"/>
    </row>
    <row r="2469" spans="1:16" s="210" customFormat="1" ht="22.8" x14ac:dyDescent="0.8">
      <c r="A2469" s="287"/>
      <c r="B2469" s="208"/>
      <c r="C2469" s="209"/>
      <c r="J2469" s="211"/>
      <c r="K2469" s="212"/>
      <c r="P2469" s="213"/>
    </row>
    <row r="2470" spans="1:16" s="210" customFormat="1" ht="22.8" x14ac:dyDescent="0.8">
      <c r="A2470" s="287"/>
      <c r="B2470" s="208"/>
      <c r="C2470" s="209"/>
      <c r="J2470" s="211"/>
      <c r="K2470" s="212"/>
      <c r="P2470" s="213"/>
    </row>
    <row r="2471" spans="1:16" s="210" customFormat="1" ht="22.8" x14ac:dyDescent="0.8">
      <c r="A2471" s="287"/>
      <c r="B2471" s="208"/>
      <c r="C2471" s="209"/>
      <c r="J2471" s="211"/>
      <c r="K2471" s="212"/>
      <c r="P2471" s="213"/>
    </row>
    <row r="2472" spans="1:16" s="210" customFormat="1" ht="22.8" x14ac:dyDescent="0.8">
      <c r="A2472" s="287"/>
      <c r="B2472" s="208"/>
      <c r="C2472" s="209"/>
      <c r="J2472" s="211"/>
      <c r="K2472" s="212"/>
      <c r="P2472" s="213"/>
    </row>
    <row r="2473" spans="1:16" s="210" customFormat="1" ht="22.8" x14ac:dyDescent="0.8">
      <c r="A2473" s="287"/>
      <c r="B2473" s="208"/>
      <c r="C2473" s="209"/>
      <c r="J2473" s="211"/>
      <c r="K2473" s="212"/>
      <c r="P2473" s="213"/>
    </row>
    <row r="2474" spans="1:16" s="210" customFormat="1" ht="22.8" x14ac:dyDescent="0.8">
      <c r="A2474" s="287"/>
      <c r="B2474" s="208"/>
      <c r="C2474" s="209"/>
      <c r="J2474" s="211"/>
      <c r="K2474" s="212"/>
      <c r="P2474" s="213"/>
    </row>
    <row r="2475" spans="1:16" s="210" customFormat="1" ht="22.8" x14ac:dyDescent="0.8">
      <c r="A2475" s="287"/>
      <c r="B2475" s="208"/>
      <c r="C2475" s="209"/>
      <c r="J2475" s="211"/>
      <c r="K2475" s="212"/>
      <c r="P2475" s="213"/>
    </row>
    <row r="2476" spans="1:16" s="210" customFormat="1" ht="22.8" x14ac:dyDescent="0.8">
      <c r="A2476" s="287"/>
      <c r="B2476" s="208"/>
      <c r="C2476" s="209"/>
      <c r="J2476" s="211"/>
      <c r="K2476" s="212"/>
      <c r="P2476" s="213"/>
    </row>
    <row r="2477" spans="1:16" s="210" customFormat="1" ht="22.8" x14ac:dyDescent="0.8">
      <c r="A2477" s="287"/>
      <c r="B2477" s="208"/>
      <c r="C2477" s="209"/>
      <c r="J2477" s="211"/>
      <c r="K2477" s="212"/>
      <c r="P2477" s="213"/>
    </row>
    <row r="2478" spans="1:16" s="210" customFormat="1" ht="22.8" x14ac:dyDescent="0.8">
      <c r="A2478" s="287"/>
      <c r="B2478" s="208"/>
      <c r="C2478" s="209"/>
      <c r="J2478" s="211"/>
      <c r="K2478" s="212"/>
      <c r="P2478" s="213"/>
    </row>
    <row r="2479" spans="1:16" s="210" customFormat="1" ht="22.8" x14ac:dyDescent="0.8">
      <c r="A2479" s="287"/>
      <c r="B2479" s="208"/>
      <c r="C2479" s="209"/>
      <c r="J2479" s="211"/>
      <c r="K2479" s="212"/>
      <c r="P2479" s="213"/>
    </row>
    <row r="2480" spans="1:16" s="210" customFormat="1" ht="22.8" x14ac:dyDescent="0.8">
      <c r="A2480" s="287"/>
      <c r="B2480" s="208"/>
      <c r="C2480" s="209"/>
      <c r="J2480" s="211"/>
      <c r="K2480" s="212"/>
      <c r="P2480" s="213"/>
    </row>
    <row r="2481" spans="1:16" s="210" customFormat="1" ht="22.8" x14ac:dyDescent="0.8">
      <c r="A2481" s="287"/>
      <c r="B2481" s="208"/>
      <c r="C2481" s="209"/>
      <c r="J2481" s="211"/>
      <c r="K2481" s="212"/>
      <c r="P2481" s="213"/>
    </row>
    <row r="2482" spans="1:16" s="210" customFormat="1" ht="22.8" x14ac:dyDescent="0.8">
      <c r="A2482" s="287"/>
      <c r="B2482" s="208"/>
      <c r="C2482" s="209"/>
      <c r="J2482" s="211"/>
      <c r="K2482" s="212"/>
      <c r="P2482" s="213"/>
    </row>
    <row r="2483" spans="1:16" s="210" customFormat="1" ht="22.8" x14ac:dyDescent="0.8">
      <c r="A2483" s="287"/>
      <c r="B2483" s="208"/>
      <c r="C2483" s="209"/>
      <c r="J2483" s="211"/>
      <c r="K2483" s="212"/>
      <c r="P2483" s="213"/>
    </row>
    <row r="2484" spans="1:16" s="210" customFormat="1" ht="22.8" x14ac:dyDescent="0.8">
      <c r="A2484" s="287"/>
      <c r="B2484" s="208"/>
      <c r="C2484" s="209"/>
      <c r="J2484" s="211"/>
      <c r="K2484" s="212"/>
      <c r="P2484" s="213"/>
    </row>
    <row r="2485" spans="1:16" s="210" customFormat="1" ht="22.8" x14ac:dyDescent="0.8">
      <c r="A2485" s="287"/>
      <c r="B2485" s="208"/>
      <c r="C2485" s="209"/>
      <c r="J2485" s="211"/>
      <c r="K2485" s="212"/>
      <c r="P2485" s="213"/>
    </row>
    <row r="2486" spans="1:16" s="210" customFormat="1" ht="22.8" x14ac:dyDescent="0.8">
      <c r="A2486" s="287"/>
      <c r="B2486" s="208"/>
      <c r="C2486" s="209"/>
      <c r="J2486" s="211"/>
      <c r="K2486" s="212"/>
      <c r="P2486" s="213"/>
    </row>
    <row r="2487" spans="1:16" s="210" customFormat="1" ht="22.8" x14ac:dyDescent="0.8">
      <c r="A2487" s="287"/>
      <c r="B2487" s="208"/>
      <c r="C2487" s="209"/>
      <c r="J2487" s="211"/>
      <c r="K2487" s="212"/>
      <c r="P2487" s="213"/>
    </row>
    <row r="2488" spans="1:16" s="210" customFormat="1" ht="22.8" x14ac:dyDescent="0.8">
      <c r="A2488" s="287"/>
      <c r="B2488" s="208"/>
      <c r="C2488" s="209"/>
      <c r="J2488" s="211"/>
      <c r="K2488" s="212"/>
      <c r="P2488" s="213"/>
    </row>
    <row r="2489" spans="1:16" s="210" customFormat="1" ht="22.8" x14ac:dyDescent="0.8">
      <c r="A2489" s="287"/>
      <c r="B2489" s="208"/>
      <c r="C2489" s="209"/>
      <c r="J2489" s="211"/>
      <c r="K2489" s="212"/>
      <c r="P2489" s="213"/>
    </row>
    <row r="2490" spans="1:16" s="210" customFormat="1" ht="22.8" x14ac:dyDescent="0.8">
      <c r="A2490" s="287"/>
      <c r="B2490" s="208"/>
      <c r="C2490" s="209"/>
      <c r="J2490" s="211"/>
      <c r="K2490" s="212"/>
      <c r="P2490" s="213"/>
    </row>
    <row r="2491" spans="1:16" s="210" customFormat="1" ht="22.8" x14ac:dyDescent="0.8">
      <c r="A2491" s="287"/>
      <c r="B2491" s="208"/>
      <c r="C2491" s="209"/>
      <c r="J2491" s="211"/>
      <c r="K2491" s="212"/>
      <c r="P2491" s="213"/>
    </row>
    <row r="2492" spans="1:16" s="210" customFormat="1" ht="22.8" x14ac:dyDescent="0.8">
      <c r="A2492" s="287"/>
      <c r="B2492" s="208"/>
      <c r="C2492" s="209"/>
      <c r="J2492" s="211"/>
      <c r="K2492" s="212"/>
      <c r="P2492" s="213"/>
    </row>
    <row r="2493" spans="1:16" s="210" customFormat="1" ht="22.8" x14ac:dyDescent="0.8">
      <c r="A2493" s="287"/>
      <c r="B2493" s="208"/>
      <c r="C2493" s="209"/>
      <c r="J2493" s="211"/>
      <c r="K2493" s="212"/>
      <c r="P2493" s="213"/>
    </row>
    <row r="2494" spans="1:16" s="210" customFormat="1" ht="22.8" x14ac:dyDescent="0.8">
      <c r="A2494" s="287"/>
      <c r="B2494" s="208"/>
      <c r="C2494" s="209"/>
      <c r="J2494" s="211"/>
      <c r="K2494" s="212"/>
      <c r="P2494" s="213"/>
    </row>
    <row r="2495" spans="1:16" s="210" customFormat="1" ht="22.8" x14ac:dyDescent="0.8">
      <c r="A2495" s="287"/>
      <c r="B2495" s="208"/>
      <c r="C2495" s="209"/>
      <c r="J2495" s="211"/>
      <c r="K2495" s="212"/>
      <c r="P2495" s="213"/>
    </row>
    <row r="2496" spans="1:16" s="210" customFormat="1" ht="22.8" x14ac:dyDescent="0.8">
      <c r="A2496" s="287"/>
      <c r="B2496" s="208"/>
      <c r="C2496" s="209"/>
      <c r="J2496" s="211"/>
      <c r="K2496" s="212"/>
      <c r="P2496" s="213"/>
    </row>
    <row r="2497" spans="1:16" s="210" customFormat="1" ht="22.8" x14ac:dyDescent="0.8">
      <c r="A2497" s="287"/>
      <c r="B2497" s="208"/>
      <c r="C2497" s="209"/>
      <c r="J2497" s="211"/>
      <c r="K2497" s="212"/>
      <c r="P2497" s="213"/>
    </row>
    <row r="2498" spans="1:16" s="210" customFormat="1" ht="22.8" x14ac:dyDescent="0.8">
      <c r="A2498" s="287"/>
      <c r="B2498" s="208"/>
      <c r="C2498" s="209"/>
      <c r="J2498" s="211"/>
      <c r="K2498" s="212"/>
      <c r="P2498" s="213"/>
    </row>
    <row r="2499" spans="1:16" s="210" customFormat="1" ht="22.8" x14ac:dyDescent="0.8">
      <c r="A2499" s="287"/>
      <c r="B2499" s="208"/>
      <c r="C2499" s="209"/>
      <c r="J2499" s="211"/>
      <c r="K2499" s="212"/>
      <c r="P2499" s="213"/>
    </row>
    <row r="2500" spans="1:16" s="210" customFormat="1" ht="22.8" x14ac:dyDescent="0.8">
      <c r="A2500" s="287"/>
      <c r="B2500" s="208"/>
      <c r="C2500" s="209"/>
      <c r="J2500" s="211"/>
      <c r="K2500" s="212"/>
      <c r="P2500" s="213"/>
    </row>
    <row r="2501" spans="1:16" s="210" customFormat="1" ht="22.8" x14ac:dyDescent="0.8">
      <c r="A2501" s="287"/>
      <c r="B2501" s="208"/>
      <c r="C2501" s="209"/>
      <c r="J2501" s="211"/>
      <c r="K2501" s="212"/>
      <c r="P2501" s="213"/>
    </row>
    <row r="2502" spans="1:16" s="210" customFormat="1" ht="22.8" x14ac:dyDescent="0.8">
      <c r="A2502" s="287"/>
      <c r="B2502" s="208"/>
      <c r="C2502" s="209"/>
      <c r="J2502" s="211"/>
      <c r="K2502" s="212"/>
      <c r="P2502" s="213"/>
    </row>
    <row r="2503" spans="1:16" s="210" customFormat="1" ht="22.8" x14ac:dyDescent="0.8">
      <c r="A2503" s="287"/>
      <c r="B2503" s="208"/>
      <c r="C2503" s="209"/>
      <c r="J2503" s="211"/>
      <c r="K2503" s="212"/>
      <c r="P2503" s="213"/>
    </row>
    <row r="2504" spans="1:16" s="210" customFormat="1" ht="22.8" x14ac:dyDescent="0.8">
      <c r="A2504" s="287"/>
      <c r="B2504" s="208"/>
      <c r="C2504" s="209"/>
      <c r="J2504" s="211"/>
      <c r="K2504" s="212"/>
      <c r="P2504" s="213"/>
    </row>
    <row r="2505" spans="1:16" s="210" customFormat="1" ht="22.8" x14ac:dyDescent="0.8">
      <c r="A2505" s="287"/>
      <c r="B2505" s="208"/>
      <c r="C2505" s="209"/>
      <c r="J2505" s="211"/>
      <c r="K2505" s="212"/>
      <c r="P2505" s="213"/>
    </row>
    <row r="2506" spans="1:16" s="210" customFormat="1" ht="22.8" x14ac:dyDescent="0.8">
      <c r="A2506" s="287"/>
      <c r="B2506" s="208"/>
      <c r="C2506" s="209"/>
      <c r="J2506" s="211"/>
      <c r="K2506" s="212"/>
      <c r="P2506" s="213"/>
    </row>
    <row r="2507" spans="1:16" s="210" customFormat="1" ht="22.8" x14ac:dyDescent="0.8">
      <c r="A2507" s="287"/>
      <c r="B2507" s="208"/>
      <c r="C2507" s="209"/>
      <c r="J2507" s="211"/>
      <c r="K2507" s="212"/>
      <c r="P2507" s="213"/>
    </row>
    <row r="2508" spans="1:16" s="210" customFormat="1" ht="22.8" x14ac:dyDescent="0.8">
      <c r="A2508" s="287"/>
      <c r="B2508" s="208"/>
      <c r="C2508" s="209"/>
      <c r="J2508" s="211"/>
      <c r="K2508" s="212"/>
      <c r="P2508" s="213"/>
    </row>
    <row r="2509" spans="1:16" s="210" customFormat="1" ht="22.8" x14ac:dyDescent="0.8">
      <c r="A2509" s="287"/>
      <c r="B2509" s="208"/>
      <c r="C2509" s="209"/>
      <c r="J2509" s="211"/>
      <c r="K2509" s="212"/>
      <c r="P2509" s="213"/>
    </row>
    <row r="2510" spans="1:16" s="210" customFormat="1" ht="22.8" x14ac:dyDescent="0.8">
      <c r="A2510" s="287"/>
      <c r="B2510" s="208"/>
      <c r="C2510" s="209"/>
      <c r="J2510" s="211"/>
      <c r="K2510" s="212"/>
      <c r="P2510" s="213"/>
    </row>
    <row r="2511" spans="1:16" s="210" customFormat="1" ht="22.8" x14ac:dyDescent="0.8">
      <c r="A2511" s="287"/>
      <c r="B2511" s="208"/>
      <c r="C2511" s="209"/>
      <c r="J2511" s="211"/>
      <c r="K2511" s="212"/>
      <c r="P2511" s="213"/>
    </row>
    <row r="2512" spans="1:16" s="210" customFormat="1" ht="22.8" x14ac:dyDescent="0.8">
      <c r="A2512" s="287"/>
      <c r="B2512" s="208"/>
      <c r="C2512" s="209"/>
      <c r="J2512" s="211"/>
      <c r="K2512" s="212"/>
      <c r="P2512" s="213"/>
    </row>
    <row r="2513" spans="1:16" s="210" customFormat="1" ht="22.8" x14ac:dyDescent="0.8">
      <c r="A2513" s="287"/>
      <c r="B2513" s="208"/>
      <c r="C2513" s="209"/>
      <c r="J2513" s="211"/>
      <c r="K2513" s="212"/>
      <c r="P2513" s="213"/>
    </row>
    <row r="2514" spans="1:16" s="210" customFormat="1" ht="22.8" x14ac:dyDescent="0.8">
      <c r="A2514" s="287"/>
      <c r="B2514" s="208"/>
      <c r="C2514" s="209"/>
      <c r="J2514" s="211"/>
      <c r="K2514" s="212"/>
      <c r="P2514" s="213"/>
    </row>
    <row r="2515" spans="1:16" s="210" customFormat="1" ht="22.8" x14ac:dyDescent="0.8">
      <c r="A2515" s="287"/>
      <c r="B2515" s="208"/>
      <c r="C2515" s="209"/>
      <c r="J2515" s="211"/>
      <c r="K2515" s="212"/>
      <c r="P2515" s="213"/>
    </row>
    <row r="2516" spans="1:16" s="210" customFormat="1" ht="22.8" x14ac:dyDescent="0.8">
      <c r="A2516" s="287"/>
      <c r="B2516" s="208"/>
      <c r="C2516" s="209"/>
      <c r="J2516" s="211"/>
      <c r="K2516" s="212"/>
      <c r="P2516" s="213"/>
    </row>
    <row r="2517" spans="1:16" s="210" customFormat="1" ht="22.8" x14ac:dyDescent="0.8">
      <c r="A2517" s="287"/>
      <c r="B2517" s="208"/>
      <c r="C2517" s="209"/>
      <c r="J2517" s="211"/>
      <c r="K2517" s="212"/>
      <c r="P2517" s="213"/>
    </row>
    <row r="2518" spans="1:16" s="210" customFormat="1" ht="22.8" x14ac:dyDescent="0.8">
      <c r="A2518" s="287"/>
      <c r="B2518" s="208"/>
      <c r="C2518" s="209"/>
      <c r="J2518" s="211"/>
      <c r="K2518" s="212"/>
      <c r="P2518" s="213"/>
    </row>
    <row r="2519" spans="1:16" s="210" customFormat="1" ht="22.8" x14ac:dyDescent="0.8">
      <c r="A2519" s="287"/>
      <c r="B2519" s="208"/>
      <c r="C2519" s="209"/>
      <c r="J2519" s="211"/>
      <c r="K2519" s="212"/>
      <c r="P2519" s="213"/>
    </row>
    <row r="2520" spans="1:16" s="210" customFormat="1" ht="22.8" x14ac:dyDescent="0.8">
      <c r="A2520" s="287"/>
      <c r="B2520" s="208"/>
      <c r="C2520" s="209"/>
      <c r="J2520" s="211"/>
      <c r="K2520" s="212"/>
      <c r="P2520" s="213"/>
    </row>
    <row r="2521" spans="1:16" s="210" customFormat="1" ht="22.8" x14ac:dyDescent="0.8">
      <c r="A2521" s="287"/>
      <c r="B2521" s="208"/>
      <c r="C2521" s="209"/>
      <c r="J2521" s="211"/>
      <c r="K2521" s="212"/>
      <c r="P2521" s="213"/>
    </row>
    <row r="2522" spans="1:16" s="210" customFormat="1" ht="22.8" x14ac:dyDescent="0.8">
      <c r="A2522" s="287"/>
      <c r="B2522" s="208"/>
      <c r="C2522" s="209"/>
      <c r="J2522" s="211"/>
      <c r="K2522" s="212"/>
      <c r="P2522" s="213"/>
    </row>
    <row r="2523" spans="1:16" s="210" customFormat="1" ht="22.8" x14ac:dyDescent="0.8">
      <c r="A2523" s="287"/>
      <c r="B2523" s="208"/>
      <c r="C2523" s="209"/>
      <c r="J2523" s="211"/>
      <c r="K2523" s="212"/>
      <c r="P2523" s="213"/>
    </row>
    <row r="2524" spans="1:16" s="210" customFormat="1" ht="22.8" x14ac:dyDescent="0.8">
      <c r="A2524" s="287"/>
      <c r="B2524" s="208"/>
      <c r="C2524" s="209"/>
      <c r="J2524" s="211"/>
      <c r="K2524" s="212"/>
      <c r="P2524" s="213"/>
    </row>
    <row r="2525" spans="1:16" s="210" customFormat="1" ht="22.8" x14ac:dyDescent="0.8">
      <c r="A2525" s="287"/>
      <c r="B2525" s="208"/>
      <c r="C2525" s="209"/>
      <c r="J2525" s="211"/>
      <c r="K2525" s="212"/>
      <c r="P2525" s="213"/>
    </row>
    <row r="2526" spans="1:16" s="210" customFormat="1" ht="22.8" x14ac:dyDescent="0.8">
      <c r="A2526" s="287"/>
      <c r="B2526" s="208"/>
      <c r="C2526" s="209"/>
      <c r="J2526" s="211"/>
      <c r="K2526" s="212"/>
      <c r="P2526" s="213"/>
    </row>
    <row r="2527" spans="1:16" s="210" customFormat="1" ht="22.8" x14ac:dyDescent="0.8">
      <c r="A2527" s="287"/>
      <c r="B2527" s="208"/>
      <c r="C2527" s="209"/>
      <c r="J2527" s="211"/>
      <c r="K2527" s="212"/>
      <c r="P2527" s="213"/>
    </row>
    <row r="2528" spans="1:16" s="210" customFormat="1" ht="22.8" x14ac:dyDescent="0.8">
      <c r="A2528" s="287"/>
      <c r="B2528" s="208"/>
      <c r="C2528" s="209"/>
      <c r="J2528" s="211"/>
      <c r="K2528" s="212"/>
      <c r="P2528" s="213"/>
    </row>
    <row r="2529" spans="1:16" s="210" customFormat="1" ht="22.8" x14ac:dyDescent="0.8">
      <c r="A2529" s="287"/>
      <c r="B2529" s="208"/>
      <c r="C2529" s="209"/>
      <c r="J2529" s="211"/>
      <c r="K2529" s="212"/>
      <c r="P2529" s="213"/>
    </row>
    <row r="2530" spans="1:16" s="210" customFormat="1" ht="22.8" x14ac:dyDescent="0.8">
      <c r="A2530" s="287"/>
      <c r="B2530" s="208"/>
      <c r="C2530" s="209"/>
      <c r="J2530" s="211"/>
      <c r="K2530" s="212"/>
      <c r="P2530" s="213"/>
    </row>
    <row r="2531" spans="1:16" s="210" customFormat="1" ht="22.8" x14ac:dyDescent="0.8">
      <c r="A2531" s="287"/>
      <c r="B2531" s="208"/>
      <c r="C2531" s="209"/>
      <c r="J2531" s="211"/>
      <c r="K2531" s="212"/>
      <c r="P2531" s="213"/>
    </row>
    <row r="2532" spans="1:16" s="210" customFormat="1" ht="22.8" x14ac:dyDescent="0.8">
      <c r="A2532" s="287"/>
      <c r="B2532" s="208"/>
      <c r="C2532" s="209"/>
      <c r="J2532" s="211"/>
      <c r="K2532" s="212"/>
      <c r="P2532" s="213"/>
    </row>
    <row r="2533" spans="1:16" s="210" customFormat="1" ht="22.8" x14ac:dyDescent="0.8">
      <c r="A2533" s="287"/>
      <c r="B2533" s="208"/>
      <c r="C2533" s="209"/>
      <c r="J2533" s="211"/>
      <c r="K2533" s="212"/>
      <c r="P2533" s="213"/>
    </row>
    <row r="2534" spans="1:16" s="210" customFormat="1" ht="22.8" x14ac:dyDescent="0.8">
      <c r="A2534" s="287"/>
      <c r="B2534" s="208"/>
      <c r="C2534" s="209"/>
      <c r="J2534" s="211"/>
      <c r="K2534" s="212"/>
      <c r="P2534" s="213"/>
    </row>
    <row r="2535" spans="1:16" s="210" customFormat="1" ht="22.8" x14ac:dyDescent="0.8">
      <c r="A2535" s="287"/>
      <c r="B2535" s="208"/>
      <c r="C2535" s="209"/>
      <c r="J2535" s="211"/>
      <c r="K2535" s="212"/>
      <c r="P2535" s="213"/>
    </row>
    <row r="2536" spans="1:16" s="210" customFormat="1" ht="22.8" x14ac:dyDescent="0.8">
      <c r="A2536" s="287"/>
      <c r="B2536" s="208"/>
      <c r="C2536" s="209"/>
      <c r="J2536" s="211"/>
      <c r="K2536" s="212"/>
      <c r="P2536" s="213"/>
    </row>
    <row r="2537" spans="1:16" s="210" customFormat="1" ht="22.8" x14ac:dyDescent="0.8">
      <c r="A2537" s="287"/>
      <c r="B2537" s="208"/>
      <c r="C2537" s="209"/>
      <c r="J2537" s="211"/>
      <c r="K2537" s="212"/>
      <c r="P2537" s="213"/>
    </row>
    <row r="2538" spans="1:16" s="210" customFormat="1" ht="22.8" x14ac:dyDescent="0.8">
      <c r="A2538" s="287"/>
      <c r="B2538" s="208"/>
      <c r="C2538" s="209"/>
      <c r="J2538" s="211"/>
      <c r="K2538" s="212"/>
      <c r="P2538" s="213"/>
    </row>
    <row r="2539" spans="1:16" s="210" customFormat="1" ht="22.8" x14ac:dyDescent="0.8">
      <c r="A2539" s="287"/>
      <c r="B2539" s="208"/>
      <c r="C2539" s="209"/>
      <c r="J2539" s="211"/>
      <c r="K2539" s="212"/>
      <c r="P2539" s="213"/>
    </row>
    <row r="2540" spans="1:16" s="210" customFormat="1" ht="22.8" x14ac:dyDescent="0.8">
      <c r="A2540" s="287"/>
      <c r="B2540" s="208"/>
      <c r="C2540" s="209"/>
      <c r="J2540" s="211"/>
      <c r="K2540" s="212"/>
      <c r="P2540" s="213"/>
    </row>
    <row r="2541" spans="1:16" s="210" customFormat="1" ht="22.8" x14ac:dyDescent="0.8">
      <c r="A2541" s="287"/>
      <c r="B2541" s="208"/>
      <c r="C2541" s="209"/>
      <c r="J2541" s="211"/>
      <c r="K2541" s="212"/>
      <c r="P2541" s="213"/>
    </row>
    <row r="2542" spans="1:16" s="210" customFormat="1" ht="22.8" x14ac:dyDescent="0.8">
      <c r="A2542" s="287"/>
      <c r="B2542" s="208"/>
      <c r="C2542" s="209"/>
      <c r="J2542" s="211"/>
      <c r="K2542" s="212"/>
      <c r="P2542" s="213"/>
    </row>
    <row r="2543" spans="1:16" s="210" customFormat="1" ht="22.8" x14ac:dyDescent="0.8">
      <c r="A2543" s="287"/>
      <c r="B2543" s="208"/>
      <c r="C2543" s="209"/>
      <c r="J2543" s="211"/>
      <c r="K2543" s="212"/>
      <c r="P2543" s="213"/>
    </row>
    <row r="2544" spans="1:16" s="210" customFormat="1" ht="22.8" x14ac:dyDescent="0.8">
      <c r="A2544" s="287"/>
      <c r="B2544" s="208"/>
      <c r="C2544" s="209"/>
      <c r="J2544" s="211"/>
      <c r="K2544" s="212"/>
      <c r="P2544" s="213"/>
    </row>
    <row r="2545" spans="1:16" s="210" customFormat="1" ht="22.8" x14ac:dyDescent="0.8">
      <c r="A2545" s="287"/>
      <c r="B2545" s="208"/>
      <c r="C2545" s="209"/>
      <c r="J2545" s="211"/>
      <c r="K2545" s="212"/>
      <c r="P2545" s="213"/>
    </row>
    <row r="2546" spans="1:16" s="210" customFormat="1" ht="22.8" x14ac:dyDescent="0.8">
      <c r="A2546" s="287"/>
      <c r="B2546" s="208"/>
      <c r="C2546" s="209"/>
      <c r="J2546" s="211"/>
      <c r="K2546" s="212"/>
      <c r="P2546" s="213"/>
    </row>
    <row r="2547" spans="1:16" s="210" customFormat="1" ht="22.8" x14ac:dyDescent="0.8">
      <c r="A2547" s="287"/>
      <c r="B2547" s="208"/>
      <c r="C2547" s="209"/>
      <c r="J2547" s="211"/>
      <c r="K2547" s="212"/>
      <c r="P2547" s="213"/>
    </row>
    <row r="2548" spans="1:16" s="210" customFormat="1" ht="22.8" x14ac:dyDescent="0.8">
      <c r="A2548" s="287"/>
      <c r="B2548" s="208"/>
      <c r="C2548" s="209"/>
      <c r="J2548" s="211"/>
      <c r="K2548" s="212"/>
      <c r="P2548" s="213"/>
    </row>
    <row r="2549" spans="1:16" s="210" customFormat="1" ht="22.8" x14ac:dyDescent="0.8">
      <c r="A2549" s="287"/>
      <c r="B2549" s="208"/>
      <c r="C2549" s="209"/>
      <c r="J2549" s="211"/>
      <c r="K2549" s="212"/>
      <c r="P2549" s="213"/>
    </row>
    <row r="2550" spans="1:16" s="210" customFormat="1" ht="22.8" x14ac:dyDescent="0.8">
      <c r="A2550" s="287"/>
      <c r="B2550" s="208"/>
      <c r="C2550" s="209"/>
      <c r="J2550" s="211"/>
      <c r="K2550" s="212"/>
      <c r="P2550" s="213"/>
    </row>
    <row r="2551" spans="1:16" s="210" customFormat="1" ht="22.8" x14ac:dyDescent="0.8">
      <c r="A2551" s="287"/>
      <c r="B2551" s="208"/>
      <c r="C2551" s="209"/>
      <c r="J2551" s="211"/>
      <c r="K2551" s="212"/>
      <c r="P2551" s="213"/>
    </row>
    <row r="2552" spans="1:16" s="210" customFormat="1" ht="22.8" x14ac:dyDescent="0.8">
      <c r="A2552" s="287"/>
      <c r="B2552" s="208"/>
      <c r="C2552" s="209"/>
      <c r="J2552" s="211"/>
      <c r="K2552" s="212"/>
      <c r="P2552" s="213"/>
    </row>
    <row r="2553" spans="1:16" s="210" customFormat="1" ht="22.8" x14ac:dyDescent="0.8">
      <c r="A2553" s="287"/>
      <c r="B2553" s="208"/>
      <c r="C2553" s="209"/>
      <c r="J2553" s="211"/>
      <c r="K2553" s="212"/>
      <c r="P2553" s="213"/>
    </row>
    <row r="2554" spans="1:16" s="210" customFormat="1" ht="22.8" x14ac:dyDescent="0.8">
      <c r="A2554" s="287"/>
      <c r="B2554" s="208"/>
      <c r="C2554" s="209"/>
      <c r="J2554" s="211"/>
      <c r="K2554" s="212"/>
      <c r="P2554" s="213"/>
    </row>
    <row r="2555" spans="1:16" s="210" customFormat="1" ht="22.8" x14ac:dyDescent="0.8">
      <c r="A2555" s="287"/>
      <c r="B2555" s="208"/>
      <c r="C2555" s="209"/>
      <c r="J2555" s="211"/>
      <c r="K2555" s="212"/>
      <c r="P2555" s="213"/>
    </row>
    <row r="2556" spans="1:16" s="210" customFormat="1" ht="22.8" x14ac:dyDescent="0.8">
      <c r="A2556" s="287"/>
      <c r="B2556" s="208"/>
      <c r="C2556" s="209"/>
      <c r="J2556" s="211"/>
      <c r="K2556" s="212"/>
      <c r="P2556" s="213"/>
    </row>
    <row r="2557" spans="1:16" s="210" customFormat="1" ht="22.8" x14ac:dyDescent="0.8">
      <c r="A2557" s="287"/>
      <c r="B2557" s="208"/>
      <c r="C2557" s="209"/>
      <c r="J2557" s="211"/>
      <c r="K2557" s="212"/>
      <c r="P2557" s="213"/>
    </row>
    <row r="2558" spans="1:16" s="210" customFormat="1" ht="22.8" x14ac:dyDescent="0.8">
      <c r="A2558" s="287"/>
      <c r="B2558" s="208"/>
      <c r="C2558" s="209"/>
      <c r="J2558" s="211"/>
      <c r="K2558" s="212"/>
      <c r="P2558" s="213"/>
    </row>
    <row r="2559" spans="1:16" s="210" customFormat="1" ht="22.8" x14ac:dyDescent="0.8">
      <c r="A2559" s="287"/>
      <c r="B2559" s="208"/>
      <c r="C2559" s="209"/>
      <c r="J2559" s="211"/>
      <c r="K2559" s="212"/>
      <c r="P2559" s="213"/>
    </row>
    <row r="2560" spans="1:16" s="210" customFormat="1" ht="22.8" x14ac:dyDescent="0.8">
      <c r="A2560" s="287"/>
      <c r="B2560" s="208"/>
      <c r="C2560" s="209"/>
      <c r="J2560" s="211"/>
      <c r="K2560" s="212"/>
      <c r="P2560" s="213"/>
    </row>
    <row r="2561" spans="1:16" s="210" customFormat="1" ht="22.8" x14ac:dyDescent="0.8">
      <c r="A2561" s="287"/>
      <c r="B2561" s="208"/>
      <c r="C2561" s="209"/>
      <c r="J2561" s="211"/>
      <c r="K2561" s="212"/>
      <c r="P2561" s="213"/>
    </row>
    <row r="2562" spans="1:16" s="210" customFormat="1" ht="22.8" x14ac:dyDescent="0.8">
      <c r="A2562" s="287"/>
      <c r="B2562" s="208"/>
      <c r="C2562" s="209"/>
      <c r="J2562" s="211"/>
      <c r="K2562" s="212"/>
      <c r="P2562" s="213"/>
    </row>
    <row r="2563" spans="1:16" s="210" customFormat="1" ht="22.8" x14ac:dyDescent="0.8">
      <c r="A2563" s="287"/>
      <c r="B2563" s="208"/>
      <c r="C2563" s="209"/>
      <c r="J2563" s="211"/>
      <c r="K2563" s="212"/>
      <c r="P2563" s="213"/>
    </row>
    <row r="2564" spans="1:16" s="210" customFormat="1" ht="22.8" x14ac:dyDescent="0.8">
      <c r="A2564" s="287"/>
      <c r="B2564" s="208"/>
      <c r="C2564" s="209"/>
      <c r="J2564" s="211"/>
      <c r="K2564" s="212"/>
      <c r="P2564" s="213"/>
    </row>
    <row r="2565" spans="1:16" s="210" customFormat="1" ht="22.8" x14ac:dyDescent="0.8">
      <c r="A2565" s="287"/>
      <c r="B2565" s="208"/>
      <c r="C2565" s="209"/>
      <c r="J2565" s="211"/>
      <c r="K2565" s="212"/>
      <c r="P2565" s="213"/>
    </row>
    <row r="2566" spans="1:16" s="210" customFormat="1" ht="22.8" x14ac:dyDescent="0.8">
      <c r="A2566" s="287"/>
      <c r="B2566" s="208"/>
      <c r="C2566" s="209"/>
      <c r="J2566" s="211"/>
      <c r="K2566" s="212"/>
      <c r="P2566" s="213"/>
    </row>
    <row r="2567" spans="1:16" s="210" customFormat="1" ht="22.8" x14ac:dyDescent="0.8">
      <c r="A2567" s="287"/>
      <c r="B2567" s="208"/>
      <c r="C2567" s="209"/>
      <c r="J2567" s="211"/>
      <c r="K2567" s="212"/>
      <c r="P2567" s="213"/>
    </row>
    <row r="2568" spans="1:16" s="210" customFormat="1" ht="22.8" x14ac:dyDescent="0.8">
      <c r="A2568" s="287"/>
      <c r="B2568" s="208"/>
      <c r="C2568" s="209"/>
      <c r="J2568" s="211"/>
      <c r="K2568" s="212"/>
      <c r="P2568" s="213"/>
    </row>
    <row r="2569" spans="1:16" s="210" customFormat="1" ht="22.8" x14ac:dyDescent="0.8">
      <c r="A2569" s="287"/>
      <c r="B2569" s="208"/>
      <c r="C2569" s="209"/>
      <c r="J2569" s="211"/>
      <c r="K2569" s="212"/>
      <c r="P2569" s="213"/>
    </row>
    <row r="2570" spans="1:16" s="210" customFormat="1" ht="22.8" x14ac:dyDescent="0.8">
      <c r="A2570" s="287"/>
      <c r="B2570" s="208"/>
      <c r="C2570" s="209"/>
      <c r="J2570" s="211"/>
      <c r="K2570" s="212"/>
      <c r="P2570" s="213"/>
    </row>
    <row r="2571" spans="1:16" s="210" customFormat="1" ht="22.8" x14ac:dyDescent="0.8">
      <c r="A2571" s="287"/>
      <c r="B2571" s="208"/>
      <c r="C2571" s="209"/>
      <c r="J2571" s="211"/>
      <c r="K2571" s="212"/>
      <c r="P2571" s="213"/>
    </row>
    <row r="2572" spans="1:16" s="210" customFormat="1" ht="22.8" x14ac:dyDescent="0.8">
      <c r="A2572" s="287"/>
      <c r="B2572" s="208"/>
      <c r="C2572" s="209"/>
      <c r="J2572" s="211"/>
      <c r="K2572" s="212"/>
      <c r="P2572" s="213"/>
    </row>
    <row r="2573" spans="1:16" s="210" customFormat="1" ht="22.8" x14ac:dyDescent="0.8">
      <c r="A2573" s="287"/>
      <c r="B2573" s="208"/>
      <c r="C2573" s="209"/>
      <c r="J2573" s="211"/>
      <c r="K2573" s="212"/>
      <c r="P2573" s="213"/>
    </row>
    <row r="2574" spans="1:16" s="210" customFormat="1" ht="22.8" x14ac:dyDescent="0.8">
      <c r="A2574" s="287"/>
      <c r="B2574" s="208"/>
      <c r="C2574" s="209"/>
      <c r="J2574" s="211"/>
      <c r="K2574" s="212"/>
      <c r="P2574" s="213"/>
    </row>
    <row r="2575" spans="1:16" s="210" customFormat="1" ht="22.8" x14ac:dyDescent="0.8">
      <c r="A2575" s="287"/>
      <c r="B2575" s="208"/>
      <c r="C2575" s="209"/>
      <c r="J2575" s="211"/>
      <c r="K2575" s="212"/>
      <c r="P2575" s="213"/>
    </row>
    <row r="2576" spans="1:16" s="210" customFormat="1" ht="22.8" x14ac:dyDescent="0.8">
      <c r="A2576" s="287"/>
      <c r="B2576" s="208"/>
      <c r="C2576" s="209"/>
      <c r="J2576" s="211"/>
      <c r="K2576" s="212"/>
      <c r="P2576" s="213"/>
    </row>
    <row r="2577" spans="1:16" s="210" customFormat="1" ht="22.8" x14ac:dyDescent="0.8">
      <c r="A2577" s="287"/>
      <c r="B2577" s="208"/>
      <c r="C2577" s="209"/>
      <c r="J2577" s="211"/>
      <c r="K2577" s="212"/>
      <c r="P2577" s="213"/>
    </row>
    <row r="2578" spans="1:16" s="210" customFormat="1" ht="22.8" x14ac:dyDescent="0.8">
      <c r="A2578" s="287"/>
      <c r="B2578" s="208"/>
      <c r="C2578" s="209"/>
      <c r="J2578" s="211"/>
      <c r="K2578" s="212"/>
      <c r="P2578" s="213"/>
    </row>
    <row r="2579" spans="1:16" s="210" customFormat="1" ht="22.8" x14ac:dyDescent="0.8">
      <c r="A2579" s="287"/>
      <c r="B2579" s="208"/>
      <c r="C2579" s="209"/>
      <c r="J2579" s="211"/>
      <c r="K2579" s="212"/>
      <c r="P2579" s="213"/>
    </row>
    <row r="2580" spans="1:16" s="210" customFormat="1" ht="22.8" x14ac:dyDescent="0.8">
      <c r="A2580" s="287"/>
      <c r="B2580" s="208"/>
      <c r="C2580" s="209"/>
      <c r="J2580" s="211"/>
      <c r="K2580" s="212"/>
      <c r="P2580" s="213"/>
    </row>
    <row r="2581" spans="1:16" s="210" customFormat="1" ht="22.8" x14ac:dyDescent="0.8">
      <c r="A2581" s="287"/>
      <c r="B2581" s="208"/>
      <c r="C2581" s="209"/>
      <c r="J2581" s="211"/>
      <c r="K2581" s="212"/>
      <c r="P2581" s="213"/>
    </row>
    <row r="2582" spans="1:16" s="210" customFormat="1" ht="22.8" x14ac:dyDescent="0.8">
      <c r="A2582" s="287"/>
      <c r="B2582" s="208"/>
      <c r="C2582" s="209"/>
      <c r="J2582" s="211"/>
      <c r="K2582" s="212"/>
      <c r="P2582" s="213"/>
    </row>
    <row r="2583" spans="1:16" s="210" customFormat="1" ht="22.8" x14ac:dyDescent="0.8">
      <c r="A2583" s="287"/>
      <c r="B2583" s="208"/>
      <c r="C2583" s="209"/>
      <c r="J2583" s="211"/>
      <c r="K2583" s="212"/>
      <c r="P2583" s="213"/>
    </row>
    <row r="2584" spans="1:16" s="210" customFormat="1" ht="22.8" x14ac:dyDescent="0.8">
      <c r="A2584" s="287"/>
      <c r="B2584" s="208"/>
      <c r="C2584" s="209"/>
      <c r="J2584" s="211"/>
      <c r="K2584" s="212"/>
      <c r="P2584" s="213"/>
    </row>
    <row r="2585" spans="1:16" s="210" customFormat="1" ht="22.8" x14ac:dyDescent="0.8">
      <c r="A2585" s="287"/>
      <c r="B2585" s="208"/>
      <c r="C2585" s="209"/>
      <c r="J2585" s="211"/>
      <c r="K2585" s="212"/>
      <c r="P2585" s="213"/>
    </row>
    <row r="2586" spans="1:16" s="210" customFormat="1" ht="22.8" x14ac:dyDescent="0.8">
      <c r="A2586" s="287"/>
      <c r="B2586" s="208"/>
      <c r="C2586" s="209"/>
      <c r="J2586" s="211"/>
      <c r="K2586" s="212"/>
      <c r="P2586" s="213"/>
    </row>
    <row r="2587" spans="1:16" s="210" customFormat="1" ht="22.8" x14ac:dyDescent="0.8">
      <c r="A2587" s="287"/>
      <c r="B2587" s="208"/>
      <c r="C2587" s="209"/>
      <c r="J2587" s="211"/>
      <c r="K2587" s="212"/>
      <c r="P2587" s="213"/>
    </row>
    <row r="2588" spans="1:16" s="210" customFormat="1" ht="22.8" x14ac:dyDescent="0.8">
      <c r="A2588" s="287"/>
      <c r="B2588" s="208"/>
      <c r="C2588" s="209"/>
      <c r="J2588" s="211"/>
      <c r="K2588" s="212"/>
      <c r="P2588" s="213"/>
    </row>
    <row r="2589" spans="1:16" s="210" customFormat="1" ht="22.8" x14ac:dyDescent="0.8">
      <c r="A2589" s="287"/>
      <c r="B2589" s="208"/>
      <c r="C2589" s="209"/>
      <c r="J2589" s="211"/>
      <c r="K2589" s="212"/>
      <c r="P2589" s="213"/>
    </row>
    <row r="2590" spans="1:16" s="210" customFormat="1" ht="22.8" x14ac:dyDescent="0.8">
      <c r="A2590" s="287"/>
      <c r="B2590" s="208"/>
      <c r="C2590" s="209"/>
      <c r="J2590" s="211"/>
      <c r="K2590" s="212"/>
      <c r="P2590" s="213"/>
    </row>
    <row r="2591" spans="1:16" s="210" customFormat="1" ht="22.8" x14ac:dyDescent="0.8">
      <c r="A2591" s="287"/>
      <c r="B2591" s="208"/>
      <c r="C2591" s="209"/>
      <c r="J2591" s="211"/>
      <c r="K2591" s="212"/>
      <c r="P2591" s="213"/>
    </row>
    <row r="2592" spans="1:16" s="210" customFormat="1" ht="22.8" x14ac:dyDescent="0.8">
      <c r="A2592" s="287"/>
      <c r="B2592" s="208"/>
      <c r="C2592" s="209"/>
      <c r="J2592" s="211"/>
      <c r="K2592" s="212"/>
      <c r="P2592" s="213"/>
    </row>
    <row r="2593" spans="1:16" s="210" customFormat="1" ht="22.8" x14ac:dyDescent="0.8">
      <c r="A2593" s="287"/>
      <c r="B2593" s="208"/>
      <c r="C2593" s="209"/>
      <c r="J2593" s="211"/>
      <c r="K2593" s="212"/>
      <c r="P2593" s="213"/>
    </row>
    <row r="2594" spans="1:16" s="210" customFormat="1" ht="22.8" x14ac:dyDescent="0.8">
      <c r="A2594" s="287"/>
      <c r="B2594" s="208"/>
      <c r="C2594" s="209"/>
      <c r="J2594" s="211"/>
      <c r="K2594" s="212"/>
      <c r="P2594" s="213"/>
    </row>
    <row r="2595" spans="1:16" s="210" customFormat="1" ht="22.8" x14ac:dyDescent="0.8">
      <c r="A2595" s="287"/>
      <c r="B2595" s="208"/>
      <c r="C2595" s="209"/>
      <c r="J2595" s="211"/>
      <c r="K2595" s="212"/>
      <c r="P2595" s="213"/>
    </row>
    <row r="2596" spans="1:16" s="210" customFormat="1" ht="22.8" x14ac:dyDescent="0.8">
      <c r="A2596" s="287"/>
      <c r="B2596" s="208"/>
      <c r="C2596" s="209"/>
      <c r="J2596" s="211"/>
      <c r="K2596" s="212"/>
      <c r="P2596" s="213"/>
    </row>
    <row r="2597" spans="1:16" s="210" customFormat="1" ht="22.8" x14ac:dyDescent="0.8">
      <c r="A2597" s="287"/>
      <c r="B2597" s="208"/>
      <c r="C2597" s="209"/>
      <c r="J2597" s="211"/>
      <c r="K2597" s="212"/>
      <c r="P2597" s="213"/>
    </row>
    <row r="2598" spans="1:16" s="210" customFormat="1" ht="22.8" x14ac:dyDescent="0.8">
      <c r="A2598" s="287"/>
      <c r="B2598" s="208"/>
      <c r="C2598" s="209"/>
      <c r="J2598" s="211"/>
      <c r="K2598" s="212"/>
      <c r="P2598" s="213"/>
    </row>
    <row r="2599" spans="1:16" s="210" customFormat="1" ht="22.8" x14ac:dyDescent="0.8">
      <c r="A2599" s="287"/>
      <c r="B2599" s="208"/>
      <c r="C2599" s="209"/>
      <c r="J2599" s="211"/>
      <c r="K2599" s="212"/>
      <c r="P2599" s="213"/>
    </row>
    <row r="2600" spans="1:16" s="210" customFormat="1" ht="22.8" x14ac:dyDescent="0.8">
      <c r="A2600" s="287"/>
      <c r="B2600" s="208"/>
      <c r="C2600" s="209"/>
      <c r="J2600" s="211"/>
      <c r="K2600" s="212"/>
      <c r="P2600" s="213"/>
    </row>
    <row r="2601" spans="1:16" s="210" customFormat="1" ht="22.8" x14ac:dyDescent="0.8">
      <c r="A2601" s="287"/>
      <c r="B2601" s="208"/>
      <c r="C2601" s="209"/>
      <c r="J2601" s="211"/>
      <c r="K2601" s="212"/>
      <c r="P2601" s="213"/>
    </row>
    <row r="2602" spans="1:16" s="210" customFormat="1" ht="22.8" x14ac:dyDescent="0.8">
      <c r="A2602" s="287"/>
      <c r="B2602" s="208"/>
      <c r="C2602" s="209"/>
      <c r="J2602" s="211"/>
      <c r="K2602" s="212"/>
      <c r="P2602" s="213"/>
    </row>
    <row r="2603" spans="1:16" s="210" customFormat="1" ht="22.8" x14ac:dyDescent="0.8">
      <c r="A2603" s="287"/>
      <c r="B2603" s="208"/>
      <c r="C2603" s="209"/>
      <c r="J2603" s="211"/>
      <c r="K2603" s="212"/>
      <c r="P2603" s="213"/>
    </row>
    <row r="2604" spans="1:16" s="210" customFormat="1" ht="22.8" x14ac:dyDescent="0.8">
      <c r="A2604" s="287"/>
      <c r="B2604" s="208"/>
      <c r="C2604" s="209"/>
      <c r="J2604" s="211"/>
      <c r="K2604" s="212"/>
      <c r="P2604" s="213"/>
    </row>
    <row r="2605" spans="1:16" s="210" customFormat="1" ht="22.8" x14ac:dyDescent="0.8">
      <c r="A2605" s="287"/>
      <c r="B2605" s="208"/>
      <c r="C2605" s="209"/>
      <c r="J2605" s="211"/>
      <c r="K2605" s="212"/>
      <c r="P2605" s="213"/>
    </row>
    <row r="2606" spans="1:16" s="210" customFormat="1" ht="22.8" x14ac:dyDescent="0.8">
      <c r="A2606" s="287"/>
      <c r="B2606" s="208"/>
      <c r="C2606" s="209"/>
      <c r="J2606" s="211"/>
      <c r="K2606" s="212"/>
      <c r="P2606" s="213"/>
    </row>
    <row r="2607" spans="1:16" s="210" customFormat="1" ht="22.8" x14ac:dyDescent="0.8">
      <c r="A2607" s="287"/>
      <c r="B2607" s="208"/>
      <c r="C2607" s="209"/>
      <c r="J2607" s="211"/>
      <c r="K2607" s="212"/>
      <c r="P2607" s="213"/>
    </row>
    <row r="2608" spans="1:16" s="210" customFormat="1" ht="22.8" x14ac:dyDescent="0.8">
      <c r="A2608" s="287"/>
      <c r="B2608" s="208"/>
      <c r="C2608" s="209"/>
      <c r="J2608" s="211"/>
      <c r="K2608" s="212"/>
      <c r="P2608" s="213"/>
    </row>
    <row r="2609" spans="1:16" s="210" customFormat="1" ht="22.8" x14ac:dyDescent="0.8">
      <c r="A2609" s="287"/>
      <c r="B2609" s="208"/>
      <c r="C2609" s="209"/>
      <c r="J2609" s="211"/>
      <c r="K2609" s="212"/>
      <c r="P2609" s="213"/>
    </row>
    <row r="2610" spans="1:16" s="210" customFormat="1" ht="22.8" x14ac:dyDescent="0.8">
      <c r="A2610" s="287"/>
      <c r="B2610" s="208"/>
      <c r="C2610" s="209"/>
      <c r="J2610" s="211"/>
      <c r="K2610" s="212"/>
      <c r="P2610" s="213"/>
    </row>
    <row r="2611" spans="1:16" s="210" customFormat="1" ht="22.8" x14ac:dyDescent="0.8">
      <c r="A2611" s="287"/>
      <c r="B2611" s="208"/>
      <c r="C2611" s="209"/>
      <c r="J2611" s="211"/>
      <c r="K2611" s="212"/>
      <c r="P2611" s="213"/>
    </row>
    <row r="2612" spans="1:16" s="210" customFormat="1" ht="22.8" x14ac:dyDescent="0.8">
      <c r="A2612" s="287"/>
      <c r="B2612" s="208"/>
      <c r="C2612" s="209"/>
      <c r="J2612" s="211"/>
      <c r="K2612" s="212"/>
      <c r="P2612" s="213"/>
    </row>
    <row r="2613" spans="1:16" s="210" customFormat="1" ht="22.8" x14ac:dyDescent="0.8">
      <c r="A2613" s="287"/>
      <c r="B2613" s="208"/>
      <c r="C2613" s="209"/>
      <c r="J2613" s="211"/>
      <c r="K2613" s="212"/>
      <c r="P2613" s="213"/>
    </row>
    <row r="2614" spans="1:16" s="210" customFormat="1" ht="22.8" x14ac:dyDescent="0.8">
      <c r="A2614" s="287"/>
      <c r="B2614" s="208"/>
      <c r="C2614" s="209"/>
      <c r="J2614" s="211"/>
      <c r="K2614" s="212"/>
      <c r="P2614" s="213"/>
    </row>
    <row r="2615" spans="1:16" s="210" customFormat="1" ht="22.8" x14ac:dyDescent="0.8">
      <c r="A2615" s="287"/>
      <c r="B2615" s="208"/>
      <c r="C2615" s="209"/>
      <c r="J2615" s="211"/>
      <c r="K2615" s="212"/>
      <c r="P2615" s="213"/>
    </row>
    <row r="2616" spans="1:16" s="210" customFormat="1" ht="22.8" x14ac:dyDescent="0.8">
      <c r="A2616" s="287"/>
      <c r="B2616" s="208"/>
      <c r="C2616" s="209"/>
      <c r="J2616" s="211"/>
      <c r="K2616" s="212"/>
      <c r="P2616" s="213"/>
    </row>
    <row r="2617" spans="1:16" s="210" customFormat="1" ht="22.8" x14ac:dyDescent="0.8">
      <c r="A2617" s="287"/>
      <c r="B2617" s="208"/>
      <c r="C2617" s="209"/>
      <c r="J2617" s="211"/>
      <c r="K2617" s="212"/>
      <c r="P2617" s="213"/>
    </row>
    <row r="2618" spans="1:16" s="210" customFormat="1" ht="22.8" x14ac:dyDescent="0.8">
      <c r="A2618" s="287"/>
      <c r="B2618" s="208"/>
      <c r="C2618" s="209"/>
      <c r="J2618" s="211"/>
      <c r="K2618" s="212"/>
      <c r="P2618" s="213"/>
    </row>
    <row r="2619" spans="1:16" s="210" customFormat="1" ht="22.8" x14ac:dyDescent="0.8">
      <c r="A2619" s="287"/>
      <c r="B2619" s="208"/>
      <c r="C2619" s="209"/>
      <c r="J2619" s="211"/>
      <c r="K2619" s="212"/>
      <c r="P2619" s="213"/>
    </row>
    <row r="2620" spans="1:16" s="210" customFormat="1" ht="22.8" x14ac:dyDescent="0.8">
      <c r="A2620" s="287"/>
      <c r="B2620" s="208"/>
      <c r="C2620" s="209"/>
      <c r="J2620" s="211"/>
      <c r="K2620" s="212"/>
      <c r="P2620" s="213"/>
    </row>
    <row r="2621" spans="1:16" s="210" customFormat="1" ht="22.8" x14ac:dyDescent="0.8">
      <c r="A2621" s="287"/>
      <c r="B2621" s="208"/>
      <c r="C2621" s="209"/>
      <c r="J2621" s="211"/>
      <c r="K2621" s="212"/>
      <c r="P2621" s="213"/>
    </row>
    <row r="2622" spans="1:16" s="210" customFormat="1" ht="22.8" x14ac:dyDescent="0.8">
      <c r="A2622" s="287"/>
      <c r="B2622" s="208"/>
      <c r="C2622" s="209"/>
      <c r="J2622" s="211"/>
      <c r="K2622" s="212"/>
      <c r="P2622" s="213"/>
    </row>
    <row r="2623" spans="1:16" s="210" customFormat="1" ht="22.8" x14ac:dyDescent="0.8">
      <c r="A2623" s="287"/>
      <c r="B2623" s="208"/>
      <c r="C2623" s="209"/>
      <c r="J2623" s="211"/>
      <c r="K2623" s="212"/>
      <c r="P2623" s="213"/>
    </row>
    <row r="2624" spans="1:16" s="210" customFormat="1" ht="22.8" x14ac:dyDescent="0.8">
      <c r="A2624" s="287"/>
      <c r="B2624" s="208"/>
      <c r="C2624" s="209"/>
      <c r="J2624" s="211"/>
      <c r="K2624" s="212"/>
      <c r="P2624" s="213"/>
    </row>
    <row r="2625" spans="1:16" s="210" customFormat="1" ht="22.8" x14ac:dyDescent="0.8">
      <c r="A2625" s="287"/>
      <c r="B2625" s="208"/>
      <c r="C2625" s="209"/>
      <c r="J2625" s="211"/>
      <c r="K2625" s="212"/>
      <c r="P2625" s="213"/>
    </row>
    <row r="2626" spans="1:16" s="210" customFormat="1" ht="22.8" x14ac:dyDescent="0.8">
      <c r="A2626" s="287"/>
      <c r="B2626" s="208"/>
      <c r="C2626" s="209"/>
      <c r="J2626" s="211"/>
      <c r="K2626" s="212"/>
      <c r="P2626" s="213"/>
    </row>
    <row r="2627" spans="1:16" s="210" customFormat="1" ht="22.8" x14ac:dyDescent="0.8">
      <c r="A2627" s="287"/>
      <c r="B2627" s="208"/>
      <c r="C2627" s="209"/>
      <c r="J2627" s="211"/>
      <c r="K2627" s="212"/>
      <c r="P2627" s="213"/>
    </row>
    <row r="2628" spans="1:16" s="210" customFormat="1" ht="22.8" x14ac:dyDescent="0.8">
      <c r="A2628" s="287"/>
      <c r="B2628" s="208"/>
      <c r="C2628" s="209"/>
      <c r="J2628" s="211"/>
      <c r="K2628" s="212"/>
      <c r="P2628" s="213"/>
    </row>
    <row r="2629" spans="1:16" s="210" customFormat="1" ht="22.8" x14ac:dyDescent="0.8">
      <c r="A2629" s="287"/>
      <c r="B2629" s="208"/>
      <c r="C2629" s="209"/>
      <c r="J2629" s="211"/>
      <c r="K2629" s="212"/>
      <c r="P2629" s="213"/>
    </row>
    <row r="2630" spans="1:16" s="210" customFormat="1" ht="22.8" x14ac:dyDescent="0.8">
      <c r="A2630" s="287"/>
      <c r="B2630" s="208"/>
      <c r="C2630" s="209"/>
      <c r="J2630" s="211"/>
      <c r="K2630" s="212"/>
      <c r="P2630" s="213"/>
    </row>
    <row r="2631" spans="1:16" s="210" customFormat="1" ht="22.8" x14ac:dyDescent="0.8">
      <c r="A2631" s="287"/>
      <c r="B2631" s="208"/>
      <c r="C2631" s="209"/>
      <c r="J2631" s="211"/>
      <c r="K2631" s="212"/>
      <c r="P2631" s="213"/>
    </row>
    <row r="2632" spans="1:16" s="210" customFormat="1" ht="22.8" x14ac:dyDescent="0.8">
      <c r="A2632" s="287"/>
      <c r="B2632" s="208"/>
      <c r="C2632" s="209"/>
      <c r="J2632" s="211"/>
      <c r="K2632" s="212"/>
      <c r="P2632" s="213"/>
    </row>
    <row r="2633" spans="1:16" s="210" customFormat="1" ht="22.8" x14ac:dyDescent="0.8">
      <c r="A2633" s="287"/>
      <c r="B2633" s="208"/>
      <c r="C2633" s="209"/>
      <c r="J2633" s="211"/>
      <c r="K2633" s="212"/>
      <c r="P2633" s="213"/>
    </row>
    <row r="2634" spans="1:16" s="210" customFormat="1" ht="22.8" x14ac:dyDescent="0.8">
      <c r="A2634" s="287"/>
      <c r="B2634" s="208"/>
      <c r="C2634" s="209"/>
      <c r="J2634" s="211"/>
      <c r="K2634" s="212"/>
      <c r="P2634" s="213"/>
    </row>
    <row r="2635" spans="1:16" s="210" customFormat="1" ht="22.8" x14ac:dyDescent="0.8">
      <c r="A2635" s="287"/>
      <c r="B2635" s="208"/>
      <c r="C2635" s="209"/>
      <c r="J2635" s="211"/>
      <c r="K2635" s="212"/>
      <c r="P2635" s="213"/>
    </row>
    <row r="2636" spans="1:16" s="210" customFormat="1" ht="22.8" x14ac:dyDescent="0.8">
      <c r="A2636" s="287"/>
      <c r="B2636" s="208"/>
      <c r="C2636" s="209"/>
      <c r="J2636" s="211"/>
      <c r="K2636" s="212"/>
      <c r="P2636" s="213"/>
    </row>
    <row r="2637" spans="1:16" s="210" customFormat="1" ht="22.8" x14ac:dyDescent="0.8">
      <c r="A2637" s="287"/>
      <c r="B2637" s="208"/>
      <c r="C2637" s="209"/>
      <c r="J2637" s="211"/>
      <c r="K2637" s="212"/>
      <c r="P2637" s="213"/>
    </row>
    <row r="2638" spans="1:16" s="210" customFormat="1" ht="22.8" x14ac:dyDescent="0.8">
      <c r="A2638" s="287"/>
      <c r="B2638" s="208"/>
      <c r="C2638" s="209"/>
      <c r="J2638" s="211"/>
      <c r="K2638" s="212"/>
      <c r="P2638" s="213"/>
    </row>
    <row r="2639" spans="1:16" s="210" customFormat="1" ht="22.8" x14ac:dyDescent="0.8">
      <c r="A2639" s="287"/>
      <c r="B2639" s="208"/>
      <c r="C2639" s="209"/>
      <c r="J2639" s="211"/>
      <c r="K2639" s="212"/>
      <c r="P2639" s="213"/>
    </row>
    <row r="2640" spans="1:16" s="210" customFormat="1" ht="22.8" x14ac:dyDescent="0.8">
      <c r="A2640" s="287"/>
      <c r="B2640" s="208"/>
      <c r="C2640" s="209"/>
      <c r="J2640" s="211"/>
      <c r="K2640" s="212"/>
      <c r="P2640" s="213"/>
    </row>
    <row r="2641" spans="1:16" s="210" customFormat="1" ht="22.8" x14ac:dyDescent="0.8">
      <c r="A2641" s="287"/>
      <c r="B2641" s="208"/>
      <c r="C2641" s="209"/>
      <c r="J2641" s="211"/>
      <c r="K2641" s="212"/>
      <c r="P2641" s="213"/>
    </row>
    <row r="2642" spans="1:16" s="210" customFormat="1" ht="22.8" x14ac:dyDescent="0.8">
      <c r="A2642" s="287"/>
      <c r="B2642" s="208"/>
      <c r="C2642" s="209"/>
      <c r="J2642" s="211"/>
      <c r="K2642" s="212"/>
      <c r="P2642" s="213"/>
    </row>
    <row r="2643" spans="1:16" s="210" customFormat="1" ht="22.8" x14ac:dyDescent="0.8">
      <c r="A2643" s="287"/>
      <c r="B2643" s="208"/>
      <c r="C2643" s="209"/>
      <c r="J2643" s="211"/>
      <c r="K2643" s="212"/>
      <c r="P2643" s="213"/>
    </row>
    <row r="2644" spans="1:16" s="210" customFormat="1" ht="22.8" x14ac:dyDescent="0.8">
      <c r="A2644" s="287"/>
      <c r="B2644" s="208"/>
      <c r="C2644" s="209"/>
      <c r="J2644" s="211"/>
      <c r="K2644" s="212"/>
      <c r="P2644" s="213"/>
    </row>
    <row r="2645" spans="1:16" s="210" customFormat="1" ht="22.8" x14ac:dyDescent="0.8">
      <c r="A2645" s="287"/>
      <c r="B2645" s="208"/>
      <c r="C2645" s="209"/>
      <c r="J2645" s="211"/>
      <c r="K2645" s="212"/>
      <c r="P2645" s="213"/>
    </row>
    <row r="2646" spans="1:16" s="210" customFormat="1" ht="22.8" x14ac:dyDescent="0.8">
      <c r="A2646" s="287"/>
      <c r="B2646" s="208"/>
      <c r="C2646" s="209"/>
      <c r="J2646" s="211"/>
      <c r="K2646" s="212"/>
      <c r="P2646" s="213"/>
    </row>
    <row r="2647" spans="1:16" s="210" customFormat="1" ht="22.8" x14ac:dyDescent="0.8">
      <c r="A2647" s="287"/>
      <c r="B2647" s="208"/>
      <c r="C2647" s="209"/>
      <c r="J2647" s="211"/>
      <c r="K2647" s="212"/>
      <c r="P2647" s="213"/>
    </row>
    <row r="2648" spans="1:16" s="210" customFormat="1" ht="22.8" x14ac:dyDescent="0.8">
      <c r="A2648" s="287"/>
      <c r="B2648" s="208"/>
      <c r="C2648" s="209"/>
      <c r="J2648" s="211"/>
      <c r="K2648" s="212"/>
      <c r="P2648" s="213"/>
    </row>
    <row r="2649" spans="1:16" s="210" customFormat="1" ht="22.8" x14ac:dyDescent="0.8">
      <c r="A2649" s="287"/>
      <c r="B2649" s="208"/>
      <c r="C2649" s="209"/>
      <c r="J2649" s="211"/>
      <c r="K2649" s="212"/>
      <c r="P2649" s="213"/>
    </row>
    <row r="2650" spans="1:16" s="210" customFormat="1" ht="22.8" x14ac:dyDescent="0.8">
      <c r="A2650" s="287"/>
      <c r="B2650" s="208"/>
      <c r="C2650" s="209"/>
      <c r="J2650" s="211"/>
      <c r="K2650" s="212"/>
      <c r="P2650" s="213"/>
    </row>
    <row r="2651" spans="1:16" s="210" customFormat="1" ht="22.8" x14ac:dyDescent="0.8">
      <c r="A2651" s="287"/>
      <c r="B2651" s="208"/>
      <c r="C2651" s="209"/>
      <c r="J2651" s="211"/>
      <c r="K2651" s="212"/>
      <c r="P2651" s="213"/>
    </row>
    <row r="2652" spans="1:16" s="210" customFormat="1" ht="22.8" x14ac:dyDescent="0.8">
      <c r="A2652" s="287"/>
      <c r="B2652" s="208"/>
      <c r="C2652" s="209"/>
      <c r="J2652" s="211"/>
      <c r="K2652" s="212"/>
      <c r="P2652" s="213"/>
    </row>
    <row r="2653" spans="1:16" s="210" customFormat="1" ht="22.8" x14ac:dyDescent="0.8">
      <c r="A2653" s="287"/>
      <c r="B2653" s="208"/>
      <c r="C2653" s="209"/>
      <c r="J2653" s="211"/>
      <c r="K2653" s="212"/>
      <c r="P2653" s="213"/>
    </row>
    <row r="2654" spans="1:16" s="210" customFormat="1" ht="22.8" x14ac:dyDescent="0.8">
      <c r="A2654" s="287"/>
      <c r="B2654" s="208"/>
      <c r="C2654" s="209"/>
      <c r="J2654" s="211"/>
      <c r="K2654" s="212"/>
      <c r="P2654" s="213"/>
    </row>
    <row r="2655" spans="1:16" s="210" customFormat="1" ht="22.8" x14ac:dyDescent="0.8">
      <c r="A2655" s="287"/>
      <c r="B2655" s="208"/>
      <c r="C2655" s="209"/>
      <c r="J2655" s="211"/>
      <c r="K2655" s="212"/>
      <c r="P2655" s="213"/>
    </row>
    <row r="2656" spans="1:16" s="210" customFormat="1" ht="22.8" x14ac:dyDescent="0.8">
      <c r="A2656" s="287"/>
      <c r="B2656" s="208"/>
      <c r="C2656" s="209"/>
      <c r="J2656" s="211"/>
      <c r="K2656" s="212"/>
      <c r="P2656" s="213"/>
    </row>
    <row r="2657" spans="1:16" s="210" customFormat="1" ht="22.8" x14ac:dyDescent="0.8">
      <c r="A2657" s="287"/>
      <c r="B2657" s="208"/>
      <c r="C2657" s="209"/>
      <c r="J2657" s="211"/>
      <c r="K2657" s="212"/>
      <c r="P2657" s="213"/>
    </row>
    <row r="2658" spans="1:16" s="210" customFormat="1" ht="22.8" x14ac:dyDescent="0.8">
      <c r="A2658" s="287"/>
      <c r="B2658" s="208"/>
      <c r="C2658" s="209"/>
      <c r="J2658" s="211"/>
      <c r="K2658" s="212"/>
      <c r="P2658" s="213"/>
    </row>
    <row r="2659" spans="1:16" s="210" customFormat="1" ht="22.8" x14ac:dyDescent="0.8">
      <c r="A2659" s="287"/>
      <c r="B2659" s="208"/>
      <c r="C2659" s="209"/>
      <c r="J2659" s="211"/>
      <c r="K2659" s="212"/>
      <c r="P2659" s="213"/>
    </row>
    <row r="2660" spans="1:16" s="210" customFormat="1" ht="22.8" x14ac:dyDescent="0.8">
      <c r="A2660" s="287"/>
      <c r="B2660" s="208"/>
      <c r="C2660" s="209"/>
      <c r="J2660" s="211"/>
      <c r="K2660" s="212"/>
      <c r="P2660" s="213"/>
    </row>
    <row r="2661" spans="1:16" s="210" customFormat="1" ht="22.8" x14ac:dyDescent="0.8">
      <c r="A2661" s="287"/>
      <c r="B2661" s="208"/>
      <c r="C2661" s="209"/>
      <c r="J2661" s="211"/>
      <c r="K2661" s="212"/>
      <c r="P2661" s="213"/>
    </row>
    <row r="2662" spans="1:16" s="210" customFormat="1" ht="22.8" x14ac:dyDescent="0.8">
      <c r="A2662" s="287"/>
      <c r="B2662" s="208"/>
      <c r="C2662" s="209"/>
      <c r="J2662" s="211"/>
      <c r="K2662" s="212"/>
      <c r="P2662" s="213"/>
    </row>
    <row r="2663" spans="1:16" s="210" customFormat="1" ht="22.8" x14ac:dyDescent="0.8">
      <c r="A2663" s="287"/>
      <c r="B2663" s="208"/>
      <c r="C2663" s="209"/>
      <c r="J2663" s="211"/>
      <c r="K2663" s="212"/>
      <c r="P2663" s="213"/>
    </row>
    <row r="2664" spans="1:16" s="210" customFormat="1" ht="22.8" x14ac:dyDescent="0.8">
      <c r="A2664" s="287"/>
      <c r="B2664" s="208"/>
      <c r="C2664" s="209"/>
      <c r="J2664" s="211"/>
      <c r="K2664" s="212"/>
      <c r="P2664" s="213"/>
    </row>
    <row r="2665" spans="1:16" s="210" customFormat="1" ht="22.8" x14ac:dyDescent="0.8">
      <c r="A2665" s="287"/>
      <c r="B2665" s="208"/>
      <c r="C2665" s="209"/>
      <c r="J2665" s="211"/>
      <c r="K2665" s="212"/>
      <c r="P2665" s="213"/>
    </row>
    <row r="2666" spans="1:16" s="210" customFormat="1" ht="22.8" x14ac:dyDescent="0.8">
      <c r="A2666" s="287"/>
      <c r="B2666" s="208"/>
      <c r="C2666" s="209"/>
      <c r="J2666" s="211"/>
      <c r="K2666" s="212"/>
      <c r="P2666" s="213"/>
    </row>
    <row r="2667" spans="1:16" s="210" customFormat="1" ht="22.8" x14ac:dyDescent="0.8">
      <c r="A2667" s="287"/>
      <c r="B2667" s="208"/>
      <c r="C2667" s="209"/>
      <c r="J2667" s="211"/>
      <c r="K2667" s="212"/>
      <c r="P2667" s="213"/>
    </row>
    <row r="2668" spans="1:16" s="210" customFormat="1" ht="22.8" x14ac:dyDescent="0.8">
      <c r="A2668" s="287"/>
      <c r="B2668" s="208"/>
      <c r="C2668" s="209"/>
      <c r="J2668" s="211"/>
      <c r="K2668" s="212"/>
      <c r="P2668" s="213"/>
    </row>
    <row r="2669" spans="1:16" s="210" customFormat="1" ht="22.8" x14ac:dyDescent="0.8">
      <c r="A2669" s="287"/>
      <c r="B2669" s="208"/>
      <c r="C2669" s="209"/>
      <c r="J2669" s="211"/>
      <c r="K2669" s="212"/>
      <c r="P2669" s="213"/>
    </row>
    <row r="2670" spans="1:16" s="210" customFormat="1" ht="22.8" x14ac:dyDescent="0.8">
      <c r="A2670" s="287"/>
      <c r="B2670" s="208"/>
      <c r="C2670" s="209"/>
      <c r="J2670" s="211"/>
      <c r="K2670" s="212"/>
      <c r="P2670" s="213"/>
    </row>
    <row r="2671" spans="1:16" s="210" customFormat="1" ht="22.8" x14ac:dyDescent="0.8">
      <c r="A2671" s="287"/>
      <c r="B2671" s="208"/>
      <c r="C2671" s="209"/>
      <c r="J2671" s="211"/>
      <c r="K2671" s="212"/>
      <c r="P2671" s="213"/>
    </row>
    <row r="2672" spans="1:16" s="210" customFormat="1" ht="22.8" x14ac:dyDescent="0.8">
      <c r="A2672" s="287"/>
      <c r="B2672" s="208"/>
      <c r="C2672" s="209"/>
      <c r="J2672" s="211"/>
      <c r="K2672" s="212"/>
      <c r="P2672" s="213"/>
    </row>
    <row r="2673" spans="1:16" s="210" customFormat="1" ht="22.8" x14ac:dyDescent="0.8">
      <c r="A2673" s="287"/>
      <c r="B2673" s="208"/>
      <c r="C2673" s="209"/>
      <c r="J2673" s="211"/>
      <c r="K2673" s="212"/>
      <c r="P2673" s="213"/>
    </row>
    <row r="2674" spans="1:16" s="210" customFormat="1" ht="22.8" x14ac:dyDescent="0.8">
      <c r="A2674" s="287"/>
      <c r="B2674" s="208"/>
      <c r="C2674" s="209"/>
      <c r="J2674" s="211"/>
      <c r="K2674" s="212"/>
      <c r="P2674" s="213"/>
    </row>
    <row r="2675" spans="1:16" s="210" customFormat="1" ht="22.8" x14ac:dyDescent="0.8">
      <c r="A2675" s="287"/>
      <c r="B2675" s="208"/>
      <c r="C2675" s="209"/>
      <c r="J2675" s="211"/>
      <c r="K2675" s="212"/>
      <c r="P2675" s="213"/>
    </row>
    <row r="2676" spans="1:16" s="210" customFormat="1" ht="22.8" x14ac:dyDescent="0.8">
      <c r="A2676" s="287"/>
      <c r="B2676" s="208"/>
      <c r="C2676" s="209"/>
      <c r="J2676" s="211"/>
      <c r="K2676" s="212"/>
      <c r="P2676" s="213"/>
    </row>
    <row r="2677" spans="1:16" s="210" customFormat="1" ht="22.8" x14ac:dyDescent="0.8">
      <c r="A2677" s="287"/>
      <c r="B2677" s="208"/>
      <c r="C2677" s="209"/>
      <c r="J2677" s="211"/>
      <c r="K2677" s="212"/>
      <c r="P2677" s="213"/>
    </row>
    <row r="2678" spans="1:16" s="210" customFormat="1" ht="22.8" x14ac:dyDescent="0.8">
      <c r="A2678" s="287"/>
      <c r="B2678" s="208"/>
      <c r="C2678" s="209"/>
      <c r="J2678" s="211"/>
      <c r="K2678" s="212"/>
      <c r="P2678" s="213"/>
    </row>
    <row r="2679" spans="1:16" s="210" customFormat="1" ht="22.8" x14ac:dyDescent="0.8">
      <c r="A2679" s="287"/>
      <c r="B2679" s="208"/>
      <c r="C2679" s="209"/>
      <c r="J2679" s="211"/>
      <c r="K2679" s="212"/>
      <c r="P2679" s="213"/>
    </row>
    <row r="2680" spans="1:16" s="210" customFormat="1" ht="22.8" x14ac:dyDescent="0.8">
      <c r="A2680" s="287"/>
      <c r="B2680" s="208"/>
      <c r="C2680" s="209"/>
      <c r="J2680" s="211"/>
      <c r="K2680" s="212"/>
      <c r="P2680" s="213"/>
    </row>
    <row r="2681" spans="1:16" s="210" customFormat="1" ht="22.8" x14ac:dyDescent="0.8">
      <c r="A2681" s="287"/>
      <c r="B2681" s="208"/>
      <c r="C2681" s="209"/>
      <c r="J2681" s="211"/>
      <c r="K2681" s="212"/>
      <c r="P2681" s="213"/>
    </row>
    <row r="2682" spans="1:16" s="210" customFormat="1" ht="22.8" x14ac:dyDescent="0.8">
      <c r="A2682" s="287"/>
      <c r="B2682" s="208"/>
      <c r="C2682" s="209"/>
      <c r="J2682" s="211"/>
      <c r="K2682" s="212"/>
      <c r="P2682" s="213"/>
    </row>
    <row r="2683" spans="1:16" s="210" customFormat="1" ht="22.8" x14ac:dyDescent="0.8">
      <c r="A2683" s="287"/>
      <c r="B2683" s="208"/>
      <c r="C2683" s="209"/>
      <c r="J2683" s="211"/>
      <c r="K2683" s="212"/>
      <c r="P2683" s="213"/>
    </row>
    <row r="2684" spans="1:16" s="210" customFormat="1" ht="22.8" x14ac:dyDescent="0.8">
      <c r="A2684" s="287"/>
      <c r="B2684" s="208"/>
      <c r="C2684" s="209"/>
      <c r="J2684" s="211"/>
      <c r="K2684" s="212"/>
      <c r="P2684" s="213"/>
    </row>
    <row r="2685" spans="1:16" s="210" customFormat="1" ht="22.8" x14ac:dyDescent="0.8">
      <c r="A2685" s="287"/>
      <c r="B2685" s="208"/>
      <c r="C2685" s="209"/>
      <c r="J2685" s="211"/>
      <c r="K2685" s="212"/>
      <c r="P2685" s="213"/>
    </row>
    <row r="2686" spans="1:16" s="210" customFormat="1" ht="22.8" x14ac:dyDescent="0.8">
      <c r="A2686" s="287"/>
      <c r="B2686" s="208"/>
      <c r="C2686" s="209"/>
      <c r="J2686" s="211"/>
      <c r="K2686" s="212"/>
      <c r="P2686" s="213"/>
    </row>
    <row r="2687" spans="1:16" s="210" customFormat="1" ht="22.8" x14ac:dyDescent="0.8">
      <c r="A2687" s="287"/>
      <c r="B2687" s="208"/>
      <c r="C2687" s="209"/>
      <c r="J2687" s="211"/>
      <c r="K2687" s="212"/>
      <c r="P2687" s="213"/>
    </row>
    <row r="2688" spans="1:16" s="210" customFormat="1" ht="22.8" x14ac:dyDescent="0.8">
      <c r="A2688" s="287"/>
      <c r="B2688" s="208"/>
      <c r="C2688" s="209"/>
      <c r="J2688" s="211"/>
      <c r="K2688" s="212"/>
      <c r="P2688" s="213"/>
    </row>
    <row r="2689" spans="1:16" s="210" customFormat="1" ht="22.8" x14ac:dyDescent="0.8">
      <c r="A2689" s="287"/>
      <c r="B2689" s="208"/>
      <c r="C2689" s="209"/>
      <c r="J2689" s="211"/>
      <c r="K2689" s="212"/>
      <c r="P2689" s="213"/>
    </row>
    <row r="2690" spans="1:16" s="210" customFormat="1" ht="22.8" x14ac:dyDescent="0.8">
      <c r="A2690" s="287"/>
      <c r="B2690" s="208"/>
      <c r="C2690" s="209"/>
      <c r="J2690" s="211"/>
      <c r="K2690" s="212"/>
      <c r="P2690" s="213"/>
    </row>
    <row r="2691" spans="1:16" s="210" customFormat="1" ht="22.8" x14ac:dyDescent="0.8">
      <c r="A2691" s="287"/>
      <c r="B2691" s="208"/>
      <c r="C2691" s="209"/>
      <c r="J2691" s="211"/>
      <c r="K2691" s="212"/>
      <c r="P2691" s="213"/>
    </row>
    <row r="2692" spans="1:16" s="210" customFormat="1" ht="22.8" x14ac:dyDescent="0.8">
      <c r="A2692" s="287"/>
      <c r="B2692" s="208"/>
      <c r="C2692" s="209"/>
      <c r="J2692" s="211"/>
      <c r="K2692" s="212"/>
      <c r="P2692" s="213"/>
    </row>
    <row r="2693" spans="1:16" s="210" customFormat="1" ht="22.8" x14ac:dyDescent="0.8">
      <c r="A2693" s="287"/>
      <c r="B2693" s="208"/>
      <c r="C2693" s="209"/>
      <c r="J2693" s="211"/>
      <c r="K2693" s="212"/>
      <c r="P2693" s="213"/>
    </row>
    <row r="2694" spans="1:16" s="210" customFormat="1" ht="22.8" x14ac:dyDescent="0.8">
      <c r="A2694" s="287"/>
      <c r="B2694" s="208"/>
      <c r="C2694" s="209"/>
      <c r="J2694" s="211"/>
      <c r="K2694" s="212"/>
      <c r="P2694" s="213"/>
    </row>
    <row r="2695" spans="1:16" s="210" customFormat="1" ht="22.8" x14ac:dyDescent="0.8">
      <c r="A2695" s="287"/>
      <c r="B2695" s="208"/>
      <c r="C2695" s="209"/>
      <c r="J2695" s="211"/>
      <c r="K2695" s="212"/>
      <c r="P2695" s="213"/>
    </row>
    <row r="2696" spans="1:16" s="210" customFormat="1" ht="22.8" x14ac:dyDescent="0.8">
      <c r="A2696" s="287"/>
      <c r="B2696" s="208"/>
      <c r="C2696" s="209"/>
      <c r="J2696" s="211"/>
      <c r="K2696" s="212"/>
      <c r="P2696" s="213"/>
    </row>
    <row r="2697" spans="1:16" s="210" customFormat="1" ht="22.8" x14ac:dyDescent="0.8">
      <c r="A2697" s="287"/>
      <c r="B2697" s="208"/>
      <c r="C2697" s="209"/>
      <c r="J2697" s="211"/>
      <c r="K2697" s="212"/>
      <c r="P2697" s="213"/>
    </row>
    <row r="2698" spans="1:16" s="210" customFormat="1" ht="22.8" x14ac:dyDescent="0.8">
      <c r="A2698" s="287"/>
      <c r="B2698" s="208"/>
      <c r="C2698" s="209"/>
      <c r="J2698" s="211"/>
      <c r="K2698" s="212"/>
      <c r="P2698" s="213"/>
    </row>
    <row r="2699" spans="1:16" s="210" customFormat="1" ht="22.8" x14ac:dyDescent="0.8">
      <c r="A2699" s="287"/>
      <c r="B2699" s="208"/>
      <c r="C2699" s="209"/>
      <c r="J2699" s="211"/>
      <c r="K2699" s="212"/>
      <c r="P2699" s="213"/>
    </row>
    <row r="2700" spans="1:16" s="210" customFormat="1" ht="22.8" x14ac:dyDescent="0.8">
      <c r="A2700" s="287"/>
      <c r="B2700" s="208"/>
      <c r="C2700" s="209"/>
      <c r="J2700" s="211"/>
      <c r="K2700" s="212"/>
      <c r="P2700" s="213"/>
    </row>
    <row r="2701" spans="1:16" s="210" customFormat="1" ht="22.8" x14ac:dyDescent="0.8">
      <c r="A2701" s="287"/>
      <c r="B2701" s="208"/>
      <c r="C2701" s="209"/>
      <c r="J2701" s="211"/>
      <c r="K2701" s="212"/>
      <c r="P2701" s="213"/>
    </row>
    <row r="2702" spans="1:16" s="210" customFormat="1" ht="22.8" x14ac:dyDescent="0.8">
      <c r="A2702" s="287"/>
      <c r="B2702" s="208"/>
      <c r="C2702" s="209"/>
      <c r="J2702" s="211"/>
      <c r="K2702" s="212"/>
      <c r="P2702" s="213"/>
    </row>
    <row r="2703" spans="1:16" s="210" customFormat="1" ht="22.8" x14ac:dyDescent="0.8">
      <c r="A2703" s="287"/>
      <c r="B2703" s="208"/>
      <c r="C2703" s="209"/>
      <c r="J2703" s="211"/>
      <c r="K2703" s="212"/>
      <c r="P2703" s="213"/>
    </row>
    <row r="2704" spans="1:16" s="210" customFormat="1" ht="22.8" x14ac:dyDescent="0.8">
      <c r="A2704" s="287"/>
      <c r="B2704" s="208"/>
      <c r="C2704" s="209"/>
      <c r="J2704" s="211"/>
      <c r="K2704" s="212"/>
      <c r="P2704" s="213"/>
    </row>
    <row r="2705" spans="1:16" s="210" customFormat="1" ht="22.8" x14ac:dyDescent="0.8">
      <c r="A2705" s="287"/>
      <c r="B2705" s="208"/>
      <c r="C2705" s="209"/>
      <c r="J2705" s="211"/>
      <c r="K2705" s="212"/>
      <c r="P2705" s="213"/>
    </row>
    <row r="2706" spans="1:16" s="210" customFormat="1" ht="22.8" x14ac:dyDescent="0.8">
      <c r="A2706" s="287"/>
      <c r="B2706" s="208"/>
      <c r="C2706" s="209"/>
      <c r="J2706" s="211"/>
      <c r="K2706" s="212"/>
      <c r="P2706" s="213"/>
    </row>
    <row r="2707" spans="1:16" s="210" customFormat="1" ht="22.8" x14ac:dyDescent="0.8">
      <c r="A2707" s="287"/>
      <c r="B2707" s="208"/>
      <c r="C2707" s="209"/>
      <c r="J2707" s="211"/>
      <c r="K2707" s="212"/>
      <c r="P2707" s="213"/>
    </row>
    <row r="2708" spans="1:16" s="210" customFormat="1" ht="22.8" x14ac:dyDescent="0.8">
      <c r="A2708" s="287"/>
      <c r="B2708" s="208"/>
      <c r="C2708" s="209"/>
      <c r="J2708" s="211"/>
      <c r="K2708" s="212"/>
      <c r="P2708" s="213"/>
    </row>
    <row r="2709" spans="1:16" s="210" customFormat="1" ht="22.8" x14ac:dyDescent="0.8">
      <c r="A2709" s="287"/>
      <c r="B2709" s="208"/>
      <c r="C2709" s="209"/>
      <c r="J2709" s="211"/>
      <c r="K2709" s="212"/>
      <c r="P2709" s="213"/>
    </row>
    <row r="2710" spans="1:16" s="210" customFormat="1" ht="22.8" x14ac:dyDescent="0.8">
      <c r="A2710" s="287"/>
      <c r="B2710" s="208"/>
      <c r="C2710" s="209"/>
      <c r="J2710" s="211"/>
      <c r="K2710" s="212"/>
      <c r="P2710" s="213"/>
    </row>
    <row r="2711" spans="1:16" s="210" customFormat="1" ht="22.8" x14ac:dyDescent="0.8">
      <c r="A2711" s="287"/>
      <c r="B2711" s="208"/>
      <c r="C2711" s="209"/>
      <c r="J2711" s="211"/>
      <c r="K2711" s="212"/>
      <c r="P2711" s="213"/>
    </row>
    <row r="2712" spans="1:16" s="210" customFormat="1" ht="22.8" x14ac:dyDescent="0.8">
      <c r="A2712" s="287"/>
      <c r="B2712" s="208"/>
      <c r="C2712" s="209"/>
      <c r="J2712" s="211"/>
      <c r="K2712" s="212"/>
      <c r="P2712" s="213"/>
    </row>
    <row r="2713" spans="1:16" s="210" customFormat="1" ht="22.8" x14ac:dyDescent="0.8">
      <c r="A2713" s="287"/>
      <c r="B2713" s="208"/>
      <c r="C2713" s="209"/>
      <c r="J2713" s="211"/>
      <c r="K2713" s="212"/>
      <c r="P2713" s="213"/>
    </row>
    <row r="2714" spans="1:16" s="210" customFormat="1" ht="22.8" x14ac:dyDescent="0.8">
      <c r="A2714" s="287"/>
      <c r="B2714" s="208"/>
      <c r="C2714" s="209"/>
      <c r="J2714" s="211"/>
      <c r="K2714" s="212"/>
      <c r="P2714" s="213"/>
    </row>
    <row r="2715" spans="1:16" s="210" customFormat="1" ht="22.8" x14ac:dyDescent="0.8">
      <c r="A2715" s="287"/>
      <c r="B2715" s="208"/>
      <c r="C2715" s="209"/>
      <c r="J2715" s="211"/>
      <c r="K2715" s="212"/>
      <c r="P2715" s="213"/>
    </row>
    <row r="2716" spans="1:16" s="210" customFormat="1" ht="22.8" x14ac:dyDescent="0.8">
      <c r="A2716" s="287"/>
      <c r="B2716" s="208"/>
      <c r="C2716" s="209"/>
      <c r="J2716" s="211"/>
      <c r="K2716" s="212"/>
      <c r="P2716" s="213"/>
    </row>
    <row r="2717" spans="1:16" s="210" customFormat="1" ht="22.8" x14ac:dyDescent="0.8">
      <c r="A2717" s="287"/>
      <c r="B2717" s="208"/>
      <c r="C2717" s="209"/>
      <c r="J2717" s="211"/>
      <c r="K2717" s="212"/>
      <c r="P2717" s="213"/>
    </row>
    <row r="2718" spans="1:16" s="210" customFormat="1" ht="22.8" x14ac:dyDescent="0.8">
      <c r="A2718" s="287"/>
      <c r="B2718" s="208"/>
      <c r="C2718" s="209"/>
      <c r="J2718" s="211"/>
      <c r="K2718" s="212"/>
      <c r="P2718" s="213"/>
    </row>
    <row r="2719" spans="1:16" s="210" customFormat="1" ht="22.8" x14ac:dyDescent="0.8">
      <c r="A2719" s="287"/>
      <c r="B2719" s="208"/>
      <c r="C2719" s="209"/>
      <c r="J2719" s="211"/>
      <c r="K2719" s="212"/>
      <c r="P2719" s="213"/>
    </row>
    <row r="2720" spans="1:16" s="210" customFormat="1" ht="22.8" x14ac:dyDescent="0.8">
      <c r="A2720" s="287"/>
      <c r="B2720" s="208"/>
      <c r="C2720" s="209"/>
      <c r="J2720" s="211"/>
      <c r="K2720" s="212"/>
      <c r="P2720" s="213"/>
    </row>
    <row r="2721" spans="1:16" s="210" customFormat="1" ht="22.8" x14ac:dyDescent="0.8">
      <c r="A2721" s="287"/>
      <c r="B2721" s="208"/>
      <c r="C2721" s="209"/>
      <c r="J2721" s="211"/>
      <c r="K2721" s="212"/>
      <c r="P2721" s="213"/>
    </row>
    <row r="2722" spans="1:16" s="210" customFormat="1" ht="22.8" x14ac:dyDescent="0.8">
      <c r="A2722" s="287"/>
      <c r="B2722" s="208"/>
      <c r="C2722" s="209"/>
      <c r="J2722" s="211"/>
      <c r="K2722" s="212"/>
      <c r="P2722" s="213"/>
    </row>
    <row r="2723" spans="1:16" s="210" customFormat="1" ht="22.8" x14ac:dyDescent="0.8">
      <c r="A2723" s="287"/>
      <c r="B2723" s="208"/>
      <c r="C2723" s="209"/>
      <c r="J2723" s="211"/>
      <c r="K2723" s="212"/>
      <c r="P2723" s="213"/>
    </row>
    <row r="2724" spans="1:16" s="210" customFormat="1" ht="22.8" x14ac:dyDescent="0.8">
      <c r="A2724" s="287"/>
      <c r="B2724" s="208"/>
      <c r="C2724" s="209"/>
      <c r="J2724" s="211"/>
      <c r="K2724" s="212"/>
      <c r="P2724" s="213"/>
    </row>
    <row r="2725" spans="1:16" s="210" customFormat="1" ht="22.8" x14ac:dyDescent="0.8">
      <c r="A2725" s="287"/>
      <c r="B2725" s="208"/>
      <c r="C2725" s="209"/>
      <c r="J2725" s="211"/>
      <c r="K2725" s="212"/>
      <c r="P2725" s="213"/>
    </row>
    <row r="2726" spans="1:16" s="210" customFormat="1" ht="22.8" x14ac:dyDescent="0.8">
      <c r="A2726" s="287"/>
      <c r="B2726" s="208"/>
      <c r="C2726" s="209"/>
      <c r="J2726" s="211"/>
      <c r="K2726" s="212"/>
      <c r="P2726" s="213"/>
    </row>
    <row r="2727" spans="1:16" s="210" customFormat="1" ht="22.8" x14ac:dyDescent="0.8">
      <c r="A2727" s="287"/>
      <c r="B2727" s="208"/>
      <c r="C2727" s="209"/>
      <c r="J2727" s="211"/>
      <c r="K2727" s="212"/>
      <c r="P2727" s="213"/>
    </row>
    <row r="2728" spans="1:16" s="210" customFormat="1" ht="22.8" x14ac:dyDescent="0.8">
      <c r="A2728" s="287"/>
      <c r="B2728" s="208"/>
      <c r="C2728" s="209"/>
      <c r="J2728" s="211"/>
      <c r="K2728" s="212"/>
      <c r="P2728" s="213"/>
    </row>
    <row r="2729" spans="1:16" s="210" customFormat="1" ht="22.8" x14ac:dyDescent="0.8">
      <c r="A2729" s="287"/>
      <c r="B2729" s="208"/>
      <c r="C2729" s="209"/>
      <c r="J2729" s="211"/>
      <c r="K2729" s="212"/>
      <c r="P2729" s="213"/>
    </row>
    <row r="2730" spans="1:16" s="210" customFormat="1" ht="22.8" x14ac:dyDescent="0.8">
      <c r="A2730" s="287"/>
      <c r="B2730" s="208"/>
      <c r="C2730" s="209"/>
      <c r="J2730" s="211"/>
      <c r="K2730" s="212"/>
      <c r="P2730" s="213"/>
    </row>
    <row r="2731" spans="1:16" s="210" customFormat="1" ht="22.8" x14ac:dyDescent="0.8">
      <c r="A2731" s="287"/>
      <c r="B2731" s="208"/>
      <c r="C2731" s="209"/>
      <c r="J2731" s="211"/>
      <c r="K2731" s="212"/>
      <c r="P2731" s="213"/>
    </row>
    <row r="2732" spans="1:16" s="210" customFormat="1" ht="22.8" x14ac:dyDescent="0.8">
      <c r="A2732" s="287"/>
      <c r="B2732" s="208"/>
      <c r="C2732" s="209"/>
      <c r="J2732" s="211"/>
      <c r="K2732" s="212"/>
      <c r="P2732" s="213"/>
    </row>
    <row r="2733" spans="1:16" s="210" customFormat="1" ht="22.8" x14ac:dyDescent="0.8">
      <c r="A2733" s="287"/>
      <c r="B2733" s="208"/>
      <c r="C2733" s="209"/>
      <c r="J2733" s="211"/>
      <c r="K2733" s="212"/>
      <c r="P2733" s="213"/>
    </row>
    <row r="2734" spans="1:16" s="210" customFormat="1" ht="22.8" x14ac:dyDescent="0.8">
      <c r="A2734" s="287"/>
      <c r="B2734" s="208"/>
      <c r="C2734" s="209"/>
      <c r="J2734" s="211"/>
      <c r="K2734" s="212"/>
      <c r="P2734" s="213"/>
    </row>
    <row r="2735" spans="1:16" s="210" customFormat="1" ht="22.8" x14ac:dyDescent="0.8">
      <c r="A2735" s="287"/>
      <c r="B2735" s="208"/>
      <c r="C2735" s="209"/>
      <c r="J2735" s="211"/>
      <c r="K2735" s="212"/>
      <c r="P2735" s="213"/>
    </row>
    <row r="2736" spans="1:16" s="210" customFormat="1" ht="22.8" x14ac:dyDescent="0.8">
      <c r="A2736" s="287"/>
      <c r="B2736" s="208"/>
      <c r="C2736" s="209"/>
      <c r="J2736" s="211"/>
      <c r="K2736" s="212"/>
      <c r="P2736" s="213"/>
    </row>
    <row r="2737" spans="1:16" s="210" customFormat="1" ht="22.8" x14ac:dyDescent="0.8">
      <c r="A2737" s="287"/>
      <c r="B2737" s="208"/>
      <c r="C2737" s="209"/>
      <c r="J2737" s="211"/>
      <c r="K2737" s="212"/>
      <c r="P2737" s="213"/>
    </row>
    <row r="2738" spans="1:16" s="210" customFormat="1" ht="22.8" x14ac:dyDescent="0.8">
      <c r="A2738" s="287"/>
      <c r="B2738" s="208"/>
      <c r="C2738" s="209"/>
      <c r="J2738" s="211"/>
      <c r="K2738" s="212"/>
      <c r="P2738" s="213"/>
    </row>
    <row r="2739" spans="1:16" s="210" customFormat="1" ht="22.8" x14ac:dyDescent="0.8">
      <c r="A2739" s="287"/>
      <c r="B2739" s="208"/>
      <c r="C2739" s="209"/>
      <c r="J2739" s="211"/>
      <c r="K2739" s="212"/>
      <c r="P2739" s="213"/>
    </row>
    <row r="2740" spans="1:16" s="210" customFormat="1" ht="22.8" x14ac:dyDescent="0.8">
      <c r="A2740" s="287"/>
      <c r="B2740" s="208"/>
      <c r="C2740" s="209"/>
      <c r="J2740" s="211"/>
      <c r="K2740" s="212"/>
      <c r="P2740" s="213"/>
    </row>
    <row r="2741" spans="1:16" s="210" customFormat="1" ht="22.8" x14ac:dyDescent="0.8">
      <c r="A2741" s="287"/>
      <c r="B2741" s="208"/>
      <c r="C2741" s="209"/>
      <c r="J2741" s="211"/>
      <c r="K2741" s="212"/>
      <c r="P2741" s="213"/>
    </row>
    <row r="2742" spans="1:16" s="210" customFormat="1" ht="22.8" x14ac:dyDescent="0.8">
      <c r="A2742" s="287"/>
      <c r="B2742" s="208"/>
      <c r="C2742" s="209"/>
      <c r="J2742" s="211"/>
      <c r="K2742" s="212"/>
      <c r="P2742" s="213"/>
    </row>
    <row r="2743" spans="1:16" s="210" customFormat="1" ht="22.8" x14ac:dyDescent="0.8">
      <c r="A2743" s="287"/>
      <c r="B2743" s="208"/>
      <c r="C2743" s="209"/>
      <c r="J2743" s="211"/>
      <c r="K2743" s="212"/>
      <c r="P2743" s="213"/>
    </row>
    <row r="2744" spans="1:16" s="210" customFormat="1" ht="22.8" x14ac:dyDescent="0.8">
      <c r="A2744" s="287"/>
      <c r="B2744" s="208"/>
      <c r="C2744" s="209"/>
      <c r="J2744" s="211"/>
      <c r="K2744" s="212"/>
      <c r="P2744" s="213"/>
    </row>
    <row r="2745" spans="1:16" s="210" customFormat="1" ht="22.8" x14ac:dyDescent="0.8">
      <c r="A2745" s="287"/>
      <c r="B2745" s="208"/>
      <c r="C2745" s="209"/>
      <c r="J2745" s="211"/>
      <c r="K2745" s="212"/>
      <c r="P2745" s="213"/>
    </row>
    <row r="2746" spans="1:16" s="210" customFormat="1" ht="22.8" x14ac:dyDescent="0.8">
      <c r="A2746" s="287"/>
      <c r="B2746" s="208"/>
      <c r="C2746" s="209"/>
      <c r="J2746" s="211"/>
      <c r="K2746" s="212"/>
      <c r="P2746" s="213"/>
    </row>
    <row r="2747" spans="1:16" s="210" customFormat="1" ht="22.8" x14ac:dyDescent="0.8">
      <c r="A2747" s="287"/>
      <c r="B2747" s="208"/>
      <c r="C2747" s="209"/>
      <c r="J2747" s="211"/>
      <c r="K2747" s="212"/>
      <c r="P2747" s="213"/>
    </row>
    <row r="2748" spans="1:16" s="210" customFormat="1" ht="22.8" x14ac:dyDescent="0.8">
      <c r="A2748" s="287"/>
      <c r="B2748" s="208"/>
      <c r="C2748" s="209"/>
      <c r="J2748" s="211"/>
      <c r="K2748" s="212"/>
      <c r="P2748" s="213"/>
    </row>
    <row r="2749" spans="1:16" s="210" customFormat="1" ht="22.8" x14ac:dyDescent="0.8">
      <c r="A2749" s="287"/>
      <c r="B2749" s="208"/>
      <c r="C2749" s="209"/>
      <c r="J2749" s="211"/>
      <c r="K2749" s="212"/>
      <c r="P2749" s="213"/>
    </row>
    <row r="2750" spans="1:16" s="210" customFormat="1" ht="22.8" x14ac:dyDescent="0.8">
      <c r="A2750" s="287"/>
      <c r="B2750" s="208"/>
      <c r="C2750" s="209"/>
      <c r="J2750" s="211"/>
      <c r="K2750" s="212"/>
      <c r="P2750" s="213"/>
    </row>
    <row r="2751" spans="1:16" s="210" customFormat="1" ht="22.8" x14ac:dyDescent="0.8">
      <c r="A2751" s="287"/>
      <c r="B2751" s="208"/>
      <c r="C2751" s="209"/>
      <c r="J2751" s="211"/>
      <c r="K2751" s="212"/>
      <c r="P2751" s="213"/>
    </row>
    <row r="2752" spans="1:16" s="210" customFormat="1" ht="22.8" x14ac:dyDescent="0.8">
      <c r="A2752" s="287"/>
      <c r="B2752" s="208"/>
      <c r="C2752" s="209"/>
      <c r="J2752" s="211"/>
      <c r="K2752" s="212"/>
      <c r="P2752" s="213"/>
    </row>
    <row r="2753" spans="1:16" s="210" customFormat="1" ht="22.8" x14ac:dyDescent="0.8">
      <c r="A2753" s="287"/>
      <c r="B2753" s="208"/>
      <c r="C2753" s="209"/>
      <c r="J2753" s="211"/>
      <c r="K2753" s="212"/>
      <c r="P2753" s="213"/>
    </row>
    <row r="2754" spans="1:16" s="210" customFormat="1" ht="22.8" x14ac:dyDescent="0.8">
      <c r="A2754" s="287"/>
      <c r="B2754" s="208"/>
      <c r="C2754" s="209"/>
      <c r="J2754" s="211"/>
      <c r="K2754" s="212"/>
      <c r="P2754" s="213"/>
    </row>
    <row r="2755" spans="1:16" s="210" customFormat="1" ht="22.8" x14ac:dyDescent="0.8">
      <c r="A2755" s="287"/>
      <c r="B2755" s="208"/>
      <c r="C2755" s="209"/>
      <c r="J2755" s="211"/>
      <c r="K2755" s="212"/>
      <c r="P2755" s="213"/>
    </row>
    <row r="2756" spans="1:16" s="210" customFormat="1" ht="22.8" x14ac:dyDescent="0.8">
      <c r="A2756" s="287"/>
      <c r="B2756" s="208"/>
      <c r="C2756" s="209"/>
      <c r="J2756" s="211"/>
      <c r="K2756" s="212"/>
      <c r="P2756" s="213"/>
    </row>
    <row r="2757" spans="1:16" s="210" customFormat="1" ht="22.8" x14ac:dyDescent="0.8">
      <c r="A2757" s="287"/>
      <c r="B2757" s="208"/>
      <c r="C2757" s="209"/>
      <c r="J2757" s="211"/>
      <c r="K2757" s="212"/>
      <c r="P2757" s="213"/>
    </row>
    <row r="2758" spans="1:16" s="210" customFormat="1" ht="22.8" x14ac:dyDescent="0.8">
      <c r="A2758" s="287"/>
      <c r="B2758" s="208"/>
      <c r="C2758" s="209"/>
      <c r="J2758" s="211"/>
      <c r="K2758" s="212"/>
      <c r="P2758" s="213"/>
    </row>
    <row r="2759" spans="1:16" s="210" customFormat="1" ht="22.8" x14ac:dyDescent="0.8">
      <c r="A2759" s="287"/>
      <c r="B2759" s="208"/>
      <c r="C2759" s="209"/>
      <c r="J2759" s="211"/>
      <c r="K2759" s="212"/>
      <c r="P2759" s="213"/>
    </row>
    <row r="2760" spans="1:16" s="210" customFormat="1" ht="22.8" x14ac:dyDescent="0.8">
      <c r="A2760" s="287"/>
      <c r="B2760" s="208"/>
      <c r="C2760" s="209"/>
      <c r="J2760" s="211"/>
      <c r="K2760" s="212"/>
      <c r="P2760" s="213"/>
    </row>
    <row r="2761" spans="1:16" s="210" customFormat="1" ht="22.8" x14ac:dyDescent="0.8">
      <c r="A2761" s="287"/>
      <c r="B2761" s="208"/>
      <c r="C2761" s="209"/>
      <c r="J2761" s="211"/>
      <c r="K2761" s="212"/>
      <c r="P2761" s="213"/>
    </row>
    <row r="2762" spans="1:16" s="210" customFormat="1" ht="22.8" x14ac:dyDescent="0.8">
      <c r="A2762" s="287"/>
      <c r="B2762" s="208"/>
      <c r="C2762" s="209"/>
      <c r="J2762" s="211"/>
      <c r="K2762" s="212"/>
      <c r="P2762" s="213"/>
    </row>
    <row r="2763" spans="1:16" s="210" customFormat="1" ht="22.8" x14ac:dyDescent="0.8">
      <c r="A2763" s="287"/>
      <c r="B2763" s="208"/>
      <c r="C2763" s="209"/>
      <c r="J2763" s="211"/>
      <c r="K2763" s="212"/>
      <c r="P2763" s="213"/>
    </row>
    <row r="2764" spans="1:16" s="210" customFormat="1" ht="22.8" x14ac:dyDescent="0.8">
      <c r="A2764" s="287"/>
      <c r="B2764" s="208"/>
      <c r="C2764" s="209"/>
      <c r="J2764" s="211"/>
      <c r="K2764" s="212"/>
      <c r="P2764" s="213"/>
    </row>
    <row r="2765" spans="1:16" s="210" customFormat="1" ht="22.8" x14ac:dyDescent="0.8">
      <c r="A2765" s="287"/>
      <c r="B2765" s="208"/>
      <c r="C2765" s="209"/>
      <c r="J2765" s="211"/>
      <c r="K2765" s="212"/>
      <c r="P2765" s="213"/>
    </row>
    <row r="2766" spans="1:16" s="210" customFormat="1" ht="22.8" x14ac:dyDescent="0.8">
      <c r="A2766" s="287"/>
      <c r="B2766" s="208"/>
      <c r="C2766" s="209"/>
      <c r="J2766" s="211"/>
      <c r="K2766" s="212"/>
      <c r="P2766" s="213"/>
    </row>
    <row r="2767" spans="1:16" s="210" customFormat="1" ht="22.8" x14ac:dyDescent="0.8">
      <c r="A2767" s="287"/>
      <c r="B2767" s="208"/>
      <c r="C2767" s="209"/>
      <c r="J2767" s="211"/>
      <c r="K2767" s="212"/>
      <c r="P2767" s="213"/>
    </row>
    <row r="2768" spans="1:16" s="210" customFormat="1" ht="22.8" x14ac:dyDescent="0.8">
      <c r="A2768" s="287"/>
      <c r="B2768" s="208"/>
      <c r="C2768" s="209"/>
      <c r="J2768" s="211"/>
      <c r="K2768" s="212"/>
      <c r="P2768" s="213"/>
    </row>
    <row r="2769" spans="1:16" s="210" customFormat="1" ht="22.8" x14ac:dyDescent="0.8">
      <c r="A2769" s="287"/>
      <c r="B2769" s="208"/>
      <c r="C2769" s="209"/>
      <c r="J2769" s="211"/>
      <c r="K2769" s="212"/>
      <c r="P2769" s="213"/>
    </row>
    <row r="2770" spans="1:16" s="210" customFormat="1" ht="22.8" x14ac:dyDescent="0.8">
      <c r="A2770" s="287"/>
      <c r="B2770" s="208"/>
      <c r="C2770" s="209"/>
      <c r="J2770" s="211"/>
      <c r="K2770" s="212"/>
      <c r="P2770" s="213"/>
    </row>
    <row r="2771" spans="1:16" s="210" customFormat="1" ht="22.8" x14ac:dyDescent="0.8">
      <c r="A2771" s="287"/>
      <c r="B2771" s="208"/>
      <c r="C2771" s="209"/>
      <c r="J2771" s="211"/>
      <c r="K2771" s="212"/>
      <c r="P2771" s="213"/>
    </row>
    <row r="2772" spans="1:16" s="210" customFormat="1" ht="22.8" x14ac:dyDescent="0.8">
      <c r="A2772" s="287"/>
      <c r="B2772" s="208"/>
      <c r="C2772" s="209"/>
      <c r="J2772" s="211"/>
      <c r="K2772" s="212"/>
      <c r="P2772" s="213"/>
    </row>
    <row r="2773" spans="1:16" s="210" customFormat="1" ht="22.8" x14ac:dyDescent="0.8">
      <c r="A2773" s="287"/>
      <c r="B2773" s="208"/>
      <c r="C2773" s="209"/>
      <c r="J2773" s="211"/>
      <c r="K2773" s="212"/>
      <c r="P2773" s="213"/>
    </row>
    <row r="2774" spans="1:16" s="210" customFormat="1" ht="22.8" x14ac:dyDescent="0.8">
      <c r="A2774" s="287"/>
      <c r="B2774" s="208"/>
      <c r="C2774" s="209"/>
      <c r="J2774" s="211"/>
      <c r="K2774" s="212"/>
      <c r="P2774" s="213"/>
    </row>
    <row r="2775" spans="1:16" s="210" customFormat="1" ht="22.8" x14ac:dyDescent="0.8">
      <c r="A2775" s="287"/>
      <c r="B2775" s="208"/>
      <c r="C2775" s="209"/>
      <c r="J2775" s="211"/>
      <c r="K2775" s="212"/>
      <c r="P2775" s="213"/>
    </row>
    <row r="2776" spans="1:16" s="210" customFormat="1" ht="22.8" x14ac:dyDescent="0.8">
      <c r="A2776" s="287"/>
      <c r="B2776" s="208"/>
      <c r="C2776" s="209"/>
      <c r="J2776" s="211"/>
      <c r="K2776" s="212"/>
      <c r="P2776" s="213"/>
    </row>
    <row r="2777" spans="1:16" s="210" customFormat="1" ht="22.8" x14ac:dyDescent="0.8">
      <c r="A2777" s="287"/>
      <c r="B2777" s="208"/>
      <c r="C2777" s="209"/>
      <c r="J2777" s="211"/>
      <c r="K2777" s="212"/>
      <c r="P2777" s="213"/>
    </row>
    <row r="2778" spans="1:16" s="210" customFormat="1" ht="22.8" x14ac:dyDescent="0.8">
      <c r="A2778" s="287"/>
      <c r="B2778" s="208"/>
      <c r="C2778" s="209"/>
      <c r="J2778" s="211"/>
      <c r="K2778" s="212"/>
      <c r="P2778" s="213"/>
    </row>
    <row r="2779" spans="1:16" s="210" customFormat="1" ht="22.8" x14ac:dyDescent="0.8">
      <c r="A2779" s="287"/>
      <c r="B2779" s="208"/>
      <c r="C2779" s="209"/>
      <c r="J2779" s="211"/>
      <c r="K2779" s="212"/>
      <c r="P2779" s="213"/>
    </row>
    <row r="2780" spans="1:16" s="210" customFormat="1" ht="22.8" x14ac:dyDescent="0.8">
      <c r="A2780" s="287"/>
      <c r="B2780" s="208"/>
      <c r="C2780" s="209"/>
      <c r="J2780" s="211"/>
      <c r="K2780" s="212"/>
      <c r="P2780" s="213"/>
    </row>
    <row r="2781" spans="1:16" s="210" customFormat="1" ht="22.8" x14ac:dyDescent="0.8">
      <c r="A2781" s="287"/>
      <c r="B2781" s="208"/>
      <c r="C2781" s="209"/>
      <c r="J2781" s="211"/>
      <c r="K2781" s="212"/>
      <c r="P2781" s="213"/>
    </row>
    <row r="2782" spans="1:16" s="210" customFormat="1" ht="22.8" x14ac:dyDescent="0.8">
      <c r="A2782" s="287"/>
      <c r="B2782" s="208"/>
      <c r="C2782" s="209"/>
      <c r="J2782" s="211"/>
      <c r="K2782" s="212"/>
      <c r="P2782" s="213"/>
    </row>
    <row r="2783" spans="1:16" s="210" customFormat="1" ht="22.8" x14ac:dyDescent="0.8">
      <c r="A2783" s="287"/>
      <c r="B2783" s="208"/>
      <c r="C2783" s="209"/>
      <c r="J2783" s="211"/>
      <c r="K2783" s="212"/>
      <c r="P2783" s="213"/>
    </row>
    <row r="2784" spans="1:16" s="210" customFormat="1" ht="22.8" x14ac:dyDescent="0.8">
      <c r="A2784" s="287"/>
      <c r="B2784" s="208"/>
      <c r="C2784" s="209"/>
      <c r="J2784" s="211"/>
      <c r="K2784" s="212"/>
      <c r="P2784" s="213"/>
    </row>
    <row r="2785" spans="1:16" s="210" customFormat="1" ht="22.8" x14ac:dyDescent="0.8">
      <c r="A2785" s="287"/>
      <c r="B2785" s="208"/>
      <c r="C2785" s="209"/>
      <c r="J2785" s="211"/>
      <c r="K2785" s="212"/>
      <c r="P2785" s="213"/>
    </row>
    <row r="2786" spans="1:16" s="210" customFormat="1" ht="22.8" x14ac:dyDescent="0.8">
      <c r="A2786" s="287"/>
      <c r="B2786" s="208"/>
      <c r="C2786" s="209"/>
      <c r="J2786" s="211"/>
      <c r="K2786" s="212"/>
      <c r="P2786" s="213"/>
    </row>
    <row r="2787" spans="1:16" s="210" customFormat="1" ht="22.8" x14ac:dyDescent="0.8">
      <c r="A2787" s="287"/>
      <c r="B2787" s="208"/>
      <c r="C2787" s="209"/>
      <c r="J2787" s="211"/>
      <c r="K2787" s="212"/>
      <c r="P2787" s="213"/>
    </row>
    <row r="2788" spans="1:16" s="210" customFormat="1" ht="22.8" x14ac:dyDescent="0.8">
      <c r="A2788" s="287"/>
      <c r="B2788" s="208"/>
      <c r="C2788" s="209"/>
      <c r="J2788" s="211"/>
      <c r="K2788" s="212"/>
      <c r="P2788" s="213"/>
    </row>
    <row r="2789" spans="1:16" s="210" customFormat="1" ht="22.8" x14ac:dyDescent="0.8">
      <c r="A2789" s="287"/>
      <c r="B2789" s="208"/>
      <c r="C2789" s="209"/>
      <c r="J2789" s="211"/>
      <c r="K2789" s="212"/>
      <c r="P2789" s="213"/>
    </row>
    <row r="2790" spans="1:16" s="210" customFormat="1" ht="22.8" x14ac:dyDescent="0.8">
      <c r="A2790" s="287"/>
      <c r="B2790" s="208"/>
      <c r="C2790" s="209"/>
      <c r="J2790" s="211"/>
      <c r="K2790" s="212"/>
      <c r="P2790" s="213"/>
    </row>
    <row r="2791" spans="1:16" s="210" customFormat="1" ht="22.8" x14ac:dyDescent="0.8">
      <c r="A2791" s="287"/>
      <c r="B2791" s="208"/>
      <c r="C2791" s="209"/>
      <c r="J2791" s="211"/>
      <c r="K2791" s="212"/>
      <c r="P2791" s="213"/>
    </row>
    <row r="2792" spans="1:16" s="210" customFormat="1" ht="22.8" x14ac:dyDescent="0.8">
      <c r="A2792" s="287"/>
      <c r="B2792" s="208"/>
      <c r="C2792" s="209"/>
      <c r="J2792" s="211"/>
      <c r="K2792" s="212"/>
      <c r="P2792" s="213"/>
    </row>
    <row r="2793" spans="1:16" s="210" customFormat="1" ht="22.8" x14ac:dyDescent="0.8">
      <c r="A2793" s="287"/>
      <c r="B2793" s="208"/>
      <c r="C2793" s="209"/>
      <c r="J2793" s="211"/>
      <c r="K2793" s="212"/>
      <c r="P2793" s="213"/>
    </row>
    <row r="2794" spans="1:16" s="210" customFormat="1" ht="22.8" x14ac:dyDescent="0.8">
      <c r="A2794" s="287"/>
      <c r="B2794" s="208"/>
      <c r="C2794" s="209"/>
      <c r="J2794" s="211"/>
      <c r="K2794" s="212"/>
      <c r="P2794" s="213"/>
    </row>
    <row r="2795" spans="1:16" s="210" customFormat="1" ht="22.8" x14ac:dyDescent="0.8">
      <c r="A2795" s="287"/>
      <c r="B2795" s="208"/>
      <c r="C2795" s="209"/>
      <c r="J2795" s="211"/>
      <c r="K2795" s="212"/>
      <c r="P2795" s="213"/>
    </row>
    <row r="2796" spans="1:16" s="210" customFormat="1" ht="22.8" x14ac:dyDescent="0.8">
      <c r="A2796" s="287"/>
      <c r="B2796" s="208"/>
      <c r="C2796" s="209"/>
      <c r="J2796" s="211"/>
      <c r="K2796" s="212"/>
      <c r="P2796" s="213"/>
    </row>
    <row r="2797" spans="1:16" s="210" customFormat="1" ht="22.8" x14ac:dyDescent="0.8">
      <c r="A2797" s="287"/>
      <c r="B2797" s="208"/>
      <c r="C2797" s="209"/>
      <c r="J2797" s="211"/>
      <c r="K2797" s="212"/>
      <c r="P2797" s="213"/>
    </row>
    <row r="2798" spans="1:16" s="210" customFormat="1" ht="22.8" x14ac:dyDescent="0.8">
      <c r="A2798" s="287"/>
      <c r="B2798" s="208"/>
      <c r="C2798" s="209"/>
      <c r="J2798" s="211"/>
      <c r="K2798" s="212"/>
      <c r="P2798" s="213"/>
    </row>
    <row r="2799" spans="1:16" s="210" customFormat="1" ht="22.8" x14ac:dyDescent="0.8">
      <c r="A2799" s="287"/>
      <c r="B2799" s="208"/>
      <c r="C2799" s="209"/>
      <c r="J2799" s="211"/>
      <c r="K2799" s="212"/>
      <c r="P2799" s="213"/>
    </row>
    <row r="2800" spans="1:16" s="210" customFormat="1" ht="22.8" x14ac:dyDescent="0.8">
      <c r="A2800" s="287"/>
      <c r="B2800" s="208"/>
      <c r="C2800" s="209"/>
      <c r="J2800" s="211"/>
      <c r="K2800" s="212"/>
      <c r="P2800" s="213"/>
    </row>
    <row r="2801" spans="1:16" s="210" customFormat="1" ht="22.8" x14ac:dyDescent="0.8">
      <c r="A2801" s="287"/>
      <c r="B2801" s="208"/>
      <c r="C2801" s="209"/>
      <c r="J2801" s="211"/>
      <c r="K2801" s="212"/>
      <c r="P2801" s="213"/>
    </row>
    <row r="2802" spans="1:16" s="210" customFormat="1" ht="22.8" x14ac:dyDescent="0.8">
      <c r="A2802" s="287"/>
      <c r="B2802" s="208"/>
      <c r="C2802" s="209"/>
      <c r="J2802" s="211"/>
      <c r="K2802" s="212"/>
      <c r="P2802" s="213"/>
    </row>
    <row r="2803" spans="1:16" s="210" customFormat="1" ht="22.8" x14ac:dyDescent="0.8">
      <c r="A2803" s="287"/>
      <c r="B2803" s="208"/>
      <c r="C2803" s="209"/>
      <c r="J2803" s="211"/>
      <c r="K2803" s="212"/>
      <c r="P2803" s="213"/>
    </row>
    <row r="2804" spans="1:16" s="210" customFormat="1" ht="22.8" x14ac:dyDescent="0.8">
      <c r="A2804" s="287"/>
      <c r="B2804" s="208"/>
      <c r="C2804" s="209"/>
      <c r="J2804" s="211"/>
      <c r="K2804" s="212"/>
      <c r="P2804" s="213"/>
    </row>
    <row r="2805" spans="1:16" s="210" customFormat="1" ht="22.8" x14ac:dyDescent="0.8">
      <c r="A2805" s="287"/>
      <c r="B2805" s="208"/>
      <c r="C2805" s="209"/>
      <c r="J2805" s="211"/>
      <c r="K2805" s="212"/>
      <c r="P2805" s="213"/>
    </row>
    <row r="2806" spans="1:16" s="210" customFormat="1" ht="22.8" x14ac:dyDescent="0.8">
      <c r="A2806" s="287"/>
      <c r="B2806" s="208"/>
      <c r="C2806" s="209"/>
      <c r="J2806" s="211"/>
      <c r="K2806" s="212"/>
      <c r="P2806" s="213"/>
    </row>
    <row r="2807" spans="1:16" s="210" customFormat="1" ht="22.8" x14ac:dyDescent="0.8">
      <c r="A2807" s="287"/>
      <c r="B2807" s="208"/>
      <c r="C2807" s="209"/>
      <c r="J2807" s="211"/>
      <c r="K2807" s="212"/>
      <c r="P2807" s="213"/>
    </row>
    <row r="2808" spans="1:16" s="210" customFormat="1" ht="22.8" x14ac:dyDescent="0.8">
      <c r="A2808" s="287"/>
      <c r="B2808" s="208"/>
      <c r="C2808" s="209"/>
      <c r="J2808" s="211"/>
      <c r="K2808" s="212"/>
      <c r="P2808" s="213"/>
    </row>
    <row r="2809" spans="1:16" s="210" customFormat="1" ht="22.8" x14ac:dyDescent="0.8">
      <c r="A2809" s="287"/>
      <c r="B2809" s="208"/>
      <c r="C2809" s="209"/>
      <c r="J2809" s="211"/>
      <c r="K2809" s="212"/>
      <c r="P2809" s="213"/>
    </row>
    <row r="2810" spans="1:16" s="210" customFormat="1" ht="22.8" x14ac:dyDescent="0.8">
      <c r="A2810" s="287"/>
      <c r="B2810" s="208"/>
      <c r="C2810" s="209"/>
      <c r="J2810" s="211"/>
      <c r="K2810" s="212"/>
      <c r="P2810" s="213"/>
    </row>
    <row r="2811" spans="1:16" s="210" customFormat="1" ht="22.8" x14ac:dyDescent="0.8">
      <c r="A2811" s="287"/>
      <c r="B2811" s="208"/>
      <c r="C2811" s="209"/>
      <c r="J2811" s="211"/>
      <c r="K2811" s="212"/>
      <c r="P2811" s="213"/>
    </row>
    <row r="2812" spans="1:16" s="210" customFormat="1" ht="22.8" x14ac:dyDescent="0.8">
      <c r="A2812" s="287"/>
      <c r="B2812" s="208"/>
      <c r="C2812" s="209"/>
      <c r="J2812" s="211"/>
      <c r="K2812" s="212"/>
      <c r="P2812" s="213"/>
    </row>
    <row r="2813" spans="1:16" s="210" customFormat="1" ht="22.8" x14ac:dyDescent="0.8">
      <c r="A2813" s="287"/>
      <c r="B2813" s="208"/>
      <c r="C2813" s="209"/>
      <c r="J2813" s="211"/>
      <c r="K2813" s="212"/>
      <c r="P2813" s="213"/>
    </row>
    <row r="2814" spans="1:16" s="210" customFormat="1" ht="22.8" x14ac:dyDescent="0.8">
      <c r="A2814" s="287"/>
      <c r="B2814" s="208"/>
      <c r="C2814" s="209"/>
      <c r="J2814" s="211"/>
      <c r="K2814" s="212"/>
      <c r="P2814" s="213"/>
    </row>
    <row r="2815" spans="1:16" s="210" customFormat="1" ht="22.8" x14ac:dyDescent="0.8">
      <c r="A2815" s="287"/>
      <c r="B2815" s="208"/>
      <c r="C2815" s="209"/>
      <c r="J2815" s="211"/>
      <c r="K2815" s="212"/>
      <c r="P2815" s="213"/>
    </row>
    <row r="2816" spans="1:16" s="210" customFormat="1" ht="22.8" x14ac:dyDescent="0.8">
      <c r="A2816" s="287"/>
      <c r="B2816" s="208"/>
      <c r="C2816" s="209"/>
      <c r="J2816" s="211"/>
      <c r="K2816" s="212"/>
      <c r="P2816" s="213"/>
    </row>
    <row r="2817" spans="1:16" s="210" customFormat="1" ht="22.8" x14ac:dyDescent="0.8">
      <c r="A2817" s="287"/>
      <c r="B2817" s="208"/>
      <c r="C2817" s="209"/>
      <c r="J2817" s="211"/>
      <c r="K2817" s="212"/>
      <c r="P2817" s="213"/>
    </row>
    <row r="2818" spans="1:16" s="210" customFormat="1" ht="22.8" x14ac:dyDescent="0.8">
      <c r="A2818" s="287"/>
      <c r="B2818" s="208"/>
      <c r="C2818" s="209"/>
      <c r="J2818" s="211"/>
      <c r="K2818" s="212"/>
      <c r="P2818" s="213"/>
    </row>
    <row r="2819" spans="1:16" s="210" customFormat="1" ht="22.8" x14ac:dyDescent="0.8">
      <c r="A2819" s="287"/>
      <c r="B2819" s="208"/>
      <c r="C2819" s="209"/>
      <c r="J2819" s="211"/>
      <c r="K2819" s="212"/>
      <c r="P2819" s="213"/>
    </row>
    <row r="2820" spans="1:16" s="210" customFormat="1" ht="22.8" x14ac:dyDescent="0.8">
      <c r="A2820" s="287"/>
      <c r="B2820" s="208"/>
      <c r="C2820" s="209"/>
      <c r="J2820" s="211"/>
      <c r="K2820" s="212"/>
      <c r="P2820" s="213"/>
    </row>
    <row r="2821" spans="1:16" s="210" customFormat="1" ht="22.8" x14ac:dyDescent="0.8">
      <c r="A2821" s="287"/>
      <c r="B2821" s="208"/>
      <c r="C2821" s="209"/>
      <c r="J2821" s="211"/>
      <c r="K2821" s="212"/>
      <c r="P2821" s="213"/>
    </row>
    <row r="2822" spans="1:16" s="210" customFormat="1" ht="22.8" x14ac:dyDescent="0.8">
      <c r="A2822" s="287"/>
      <c r="B2822" s="208"/>
      <c r="C2822" s="209"/>
      <c r="J2822" s="211"/>
      <c r="K2822" s="212"/>
      <c r="P2822" s="213"/>
    </row>
    <row r="2823" spans="1:16" s="210" customFormat="1" ht="22.8" x14ac:dyDescent="0.8">
      <c r="A2823" s="287"/>
      <c r="B2823" s="208"/>
      <c r="C2823" s="209"/>
      <c r="J2823" s="211"/>
      <c r="K2823" s="212"/>
      <c r="P2823" s="213"/>
    </row>
    <row r="2824" spans="1:16" s="210" customFormat="1" ht="22.8" x14ac:dyDescent="0.8">
      <c r="A2824" s="287"/>
      <c r="B2824" s="208"/>
      <c r="C2824" s="209"/>
      <c r="J2824" s="211"/>
      <c r="K2824" s="212"/>
      <c r="P2824" s="213"/>
    </row>
    <row r="2825" spans="1:16" s="210" customFormat="1" ht="22.8" x14ac:dyDescent="0.8">
      <c r="A2825" s="287"/>
      <c r="B2825" s="208"/>
      <c r="C2825" s="209"/>
      <c r="J2825" s="211"/>
      <c r="K2825" s="212"/>
      <c r="P2825" s="213"/>
    </row>
    <row r="2826" spans="1:16" s="210" customFormat="1" ht="22.8" x14ac:dyDescent="0.8">
      <c r="A2826" s="287"/>
      <c r="B2826" s="208"/>
      <c r="C2826" s="209"/>
      <c r="J2826" s="211"/>
      <c r="K2826" s="212"/>
      <c r="P2826" s="213"/>
    </row>
    <row r="2827" spans="1:16" s="210" customFormat="1" ht="22.8" x14ac:dyDescent="0.8">
      <c r="A2827" s="287"/>
      <c r="B2827" s="208"/>
      <c r="C2827" s="209"/>
      <c r="J2827" s="211"/>
      <c r="K2827" s="212"/>
      <c r="P2827" s="213"/>
    </row>
    <row r="2828" spans="1:16" s="210" customFormat="1" ht="22.8" x14ac:dyDescent="0.8">
      <c r="A2828" s="287"/>
      <c r="B2828" s="208"/>
      <c r="C2828" s="209"/>
      <c r="J2828" s="211"/>
      <c r="K2828" s="212"/>
      <c r="P2828" s="213"/>
    </row>
    <row r="2829" spans="1:16" s="210" customFormat="1" ht="22.8" x14ac:dyDescent="0.8">
      <c r="A2829" s="287"/>
      <c r="B2829" s="208"/>
      <c r="C2829" s="209"/>
      <c r="J2829" s="211"/>
      <c r="K2829" s="212"/>
      <c r="P2829" s="213"/>
    </row>
    <row r="2830" spans="1:16" s="210" customFormat="1" ht="22.8" x14ac:dyDescent="0.8">
      <c r="A2830" s="287"/>
      <c r="B2830" s="208"/>
      <c r="C2830" s="209"/>
      <c r="J2830" s="211"/>
      <c r="K2830" s="212"/>
      <c r="P2830" s="213"/>
    </row>
    <row r="2831" spans="1:16" s="210" customFormat="1" ht="22.8" x14ac:dyDescent="0.8">
      <c r="A2831" s="287"/>
      <c r="B2831" s="208"/>
      <c r="C2831" s="209"/>
      <c r="J2831" s="211"/>
      <c r="K2831" s="212"/>
      <c r="P2831" s="213"/>
    </row>
    <row r="2832" spans="1:16" s="210" customFormat="1" ht="22.8" x14ac:dyDescent="0.8">
      <c r="A2832" s="287"/>
      <c r="B2832" s="208"/>
      <c r="C2832" s="209"/>
      <c r="J2832" s="211"/>
      <c r="K2832" s="212"/>
      <c r="P2832" s="213"/>
    </row>
    <row r="2833" spans="1:16" s="210" customFormat="1" ht="22.8" x14ac:dyDescent="0.8">
      <c r="A2833" s="287"/>
      <c r="B2833" s="208"/>
      <c r="C2833" s="209"/>
      <c r="J2833" s="211"/>
      <c r="K2833" s="212"/>
      <c r="P2833" s="213"/>
    </row>
    <row r="2834" spans="1:16" s="210" customFormat="1" ht="22.8" x14ac:dyDescent="0.8">
      <c r="A2834" s="287"/>
      <c r="B2834" s="208"/>
      <c r="C2834" s="209"/>
      <c r="J2834" s="211"/>
      <c r="K2834" s="212"/>
      <c r="P2834" s="213"/>
    </row>
    <row r="2835" spans="1:16" s="210" customFormat="1" ht="22.8" x14ac:dyDescent="0.8">
      <c r="A2835" s="287"/>
      <c r="B2835" s="208"/>
      <c r="C2835" s="209"/>
      <c r="J2835" s="211"/>
      <c r="K2835" s="212"/>
      <c r="P2835" s="213"/>
    </row>
    <row r="2836" spans="1:16" s="210" customFormat="1" ht="22.8" x14ac:dyDescent="0.8">
      <c r="A2836" s="287"/>
      <c r="B2836" s="208"/>
      <c r="C2836" s="209"/>
      <c r="J2836" s="211"/>
      <c r="K2836" s="212"/>
      <c r="P2836" s="213"/>
    </row>
    <row r="2837" spans="1:16" s="210" customFormat="1" ht="22.8" x14ac:dyDescent="0.8">
      <c r="A2837" s="287"/>
      <c r="B2837" s="208"/>
      <c r="C2837" s="209"/>
      <c r="J2837" s="211"/>
      <c r="K2837" s="212"/>
      <c r="P2837" s="213"/>
    </row>
    <row r="2838" spans="1:16" s="210" customFormat="1" ht="22.8" x14ac:dyDescent="0.8">
      <c r="A2838" s="287"/>
      <c r="B2838" s="208"/>
      <c r="C2838" s="209"/>
      <c r="J2838" s="211"/>
      <c r="K2838" s="212"/>
      <c r="P2838" s="213"/>
    </row>
    <row r="2839" spans="1:16" s="210" customFormat="1" ht="22.8" x14ac:dyDescent="0.8">
      <c r="A2839" s="287"/>
      <c r="B2839" s="208"/>
      <c r="C2839" s="209"/>
      <c r="J2839" s="211"/>
      <c r="K2839" s="212"/>
      <c r="P2839" s="213"/>
    </row>
    <row r="2840" spans="1:16" s="210" customFormat="1" ht="22.8" x14ac:dyDescent="0.8">
      <c r="A2840" s="287"/>
      <c r="B2840" s="208"/>
      <c r="C2840" s="209"/>
      <c r="J2840" s="211"/>
      <c r="K2840" s="212"/>
      <c r="P2840" s="213"/>
    </row>
    <row r="2841" spans="1:16" s="210" customFormat="1" ht="22.8" x14ac:dyDescent="0.8">
      <c r="A2841" s="287"/>
      <c r="B2841" s="208"/>
      <c r="C2841" s="209"/>
      <c r="J2841" s="211"/>
      <c r="K2841" s="212"/>
      <c r="P2841" s="213"/>
    </row>
    <row r="2842" spans="1:16" s="210" customFormat="1" ht="22.8" x14ac:dyDescent="0.8">
      <c r="A2842" s="287"/>
      <c r="B2842" s="208"/>
      <c r="C2842" s="209"/>
      <c r="J2842" s="211"/>
      <c r="K2842" s="212"/>
      <c r="P2842" s="213"/>
    </row>
    <row r="2843" spans="1:16" s="210" customFormat="1" ht="22.8" x14ac:dyDescent="0.8">
      <c r="A2843" s="287"/>
      <c r="B2843" s="208"/>
      <c r="C2843" s="209"/>
      <c r="J2843" s="211"/>
      <c r="K2843" s="212"/>
      <c r="P2843" s="213"/>
    </row>
    <row r="2844" spans="1:16" s="210" customFormat="1" ht="22.8" x14ac:dyDescent="0.8">
      <c r="A2844" s="287"/>
      <c r="B2844" s="208"/>
      <c r="C2844" s="209"/>
      <c r="J2844" s="211"/>
      <c r="K2844" s="212"/>
      <c r="P2844" s="213"/>
    </row>
    <row r="2845" spans="1:16" s="210" customFormat="1" ht="22.8" x14ac:dyDescent="0.8">
      <c r="A2845" s="287"/>
      <c r="B2845" s="208"/>
      <c r="C2845" s="209"/>
      <c r="J2845" s="211"/>
      <c r="K2845" s="212"/>
      <c r="P2845" s="213"/>
    </row>
    <row r="2846" spans="1:16" s="210" customFormat="1" ht="22.8" x14ac:dyDescent="0.8">
      <c r="A2846" s="287"/>
      <c r="B2846" s="208"/>
      <c r="C2846" s="209"/>
      <c r="J2846" s="211"/>
      <c r="K2846" s="212"/>
      <c r="P2846" s="213"/>
    </row>
    <row r="2847" spans="1:16" s="210" customFormat="1" ht="22.8" x14ac:dyDescent="0.8">
      <c r="A2847" s="287"/>
      <c r="B2847" s="208"/>
      <c r="C2847" s="209"/>
      <c r="J2847" s="211"/>
      <c r="K2847" s="212"/>
      <c r="P2847" s="213"/>
    </row>
    <row r="2848" spans="1:16" s="210" customFormat="1" ht="22.8" x14ac:dyDescent="0.8">
      <c r="A2848" s="287"/>
      <c r="B2848" s="208"/>
      <c r="C2848" s="209"/>
      <c r="J2848" s="211"/>
      <c r="K2848" s="212"/>
      <c r="P2848" s="213"/>
    </row>
    <row r="2849" spans="1:16" s="210" customFormat="1" ht="22.8" x14ac:dyDescent="0.8">
      <c r="A2849" s="287"/>
      <c r="B2849" s="208"/>
      <c r="C2849" s="209"/>
      <c r="J2849" s="211"/>
      <c r="K2849" s="212"/>
      <c r="P2849" s="213"/>
    </row>
    <row r="2850" spans="1:16" s="210" customFormat="1" ht="22.8" x14ac:dyDescent="0.8">
      <c r="A2850" s="287"/>
      <c r="B2850" s="208"/>
      <c r="C2850" s="209"/>
      <c r="J2850" s="211"/>
      <c r="K2850" s="212"/>
      <c r="P2850" s="213"/>
    </row>
    <row r="2851" spans="1:16" s="210" customFormat="1" ht="22.8" x14ac:dyDescent="0.8">
      <c r="A2851" s="287"/>
      <c r="B2851" s="208"/>
      <c r="C2851" s="209"/>
      <c r="J2851" s="211"/>
      <c r="K2851" s="212"/>
      <c r="P2851" s="213"/>
    </row>
    <row r="2852" spans="1:16" s="210" customFormat="1" ht="22.8" x14ac:dyDescent="0.8">
      <c r="A2852" s="287"/>
      <c r="B2852" s="208"/>
      <c r="C2852" s="209"/>
      <c r="J2852" s="211"/>
      <c r="K2852" s="212"/>
      <c r="P2852" s="213"/>
    </row>
    <row r="2853" spans="1:16" s="210" customFormat="1" ht="22.8" x14ac:dyDescent="0.8">
      <c r="A2853" s="287"/>
      <c r="B2853" s="208"/>
      <c r="C2853" s="209"/>
      <c r="J2853" s="211"/>
      <c r="K2853" s="212"/>
      <c r="P2853" s="213"/>
    </row>
    <row r="2854" spans="1:16" s="210" customFormat="1" ht="22.8" x14ac:dyDescent="0.8">
      <c r="A2854" s="287"/>
      <c r="B2854" s="208"/>
      <c r="C2854" s="209"/>
      <c r="J2854" s="211"/>
      <c r="K2854" s="212"/>
      <c r="P2854" s="213"/>
    </row>
    <row r="2855" spans="1:16" s="210" customFormat="1" ht="22.8" x14ac:dyDescent="0.8">
      <c r="A2855" s="287"/>
      <c r="B2855" s="208"/>
      <c r="C2855" s="209"/>
      <c r="J2855" s="211"/>
      <c r="K2855" s="212"/>
      <c r="P2855" s="213"/>
    </row>
    <row r="2856" spans="1:16" s="210" customFormat="1" ht="22.8" x14ac:dyDescent="0.8">
      <c r="A2856" s="287"/>
      <c r="B2856" s="208"/>
      <c r="C2856" s="209"/>
      <c r="J2856" s="211"/>
      <c r="K2856" s="212"/>
      <c r="P2856" s="213"/>
    </row>
    <row r="2857" spans="1:16" s="210" customFormat="1" ht="22.8" x14ac:dyDescent="0.8">
      <c r="A2857" s="287"/>
      <c r="B2857" s="208"/>
      <c r="C2857" s="209"/>
      <c r="J2857" s="211"/>
      <c r="K2857" s="212"/>
      <c r="P2857" s="213"/>
    </row>
    <row r="2858" spans="1:16" s="210" customFormat="1" ht="22.8" x14ac:dyDescent="0.8">
      <c r="A2858" s="287"/>
      <c r="B2858" s="208"/>
      <c r="C2858" s="209"/>
      <c r="J2858" s="211"/>
      <c r="K2858" s="212"/>
      <c r="P2858" s="213"/>
    </row>
    <row r="2859" spans="1:16" s="210" customFormat="1" ht="22.8" x14ac:dyDescent="0.8">
      <c r="A2859" s="287"/>
      <c r="B2859" s="208"/>
      <c r="C2859" s="209"/>
      <c r="J2859" s="211"/>
      <c r="K2859" s="212"/>
      <c r="P2859" s="213"/>
    </row>
    <row r="2860" spans="1:16" s="210" customFormat="1" ht="22.8" x14ac:dyDescent="0.8">
      <c r="A2860" s="287"/>
      <c r="B2860" s="208"/>
      <c r="C2860" s="209"/>
      <c r="J2860" s="211"/>
      <c r="K2860" s="212"/>
      <c r="P2860" s="213"/>
    </row>
    <row r="2861" spans="1:16" s="210" customFormat="1" ht="22.8" x14ac:dyDescent="0.8">
      <c r="A2861" s="287"/>
      <c r="B2861" s="208"/>
      <c r="C2861" s="209"/>
      <c r="J2861" s="211"/>
      <c r="K2861" s="212"/>
      <c r="P2861" s="213"/>
    </row>
    <row r="2862" spans="1:16" s="210" customFormat="1" ht="22.8" x14ac:dyDescent="0.8">
      <c r="A2862" s="287"/>
      <c r="B2862" s="208"/>
      <c r="C2862" s="209"/>
      <c r="J2862" s="211"/>
      <c r="K2862" s="212"/>
      <c r="P2862" s="213"/>
    </row>
    <row r="2863" spans="1:16" s="210" customFormat="1" ht="22.8" x14ac:dyDescent="0.8">
      <c r="A2863" s="287"/>
      <c r="B2863" s="208"/>
      <c r="C2863" s="209"/>
      <c r="J2863" s="211"/>
      <c r="K2863" s="212"/>
      <c r="P2863" s="213"/>
    </row>
    <row r="2864" spans="1:16" s="210" customFormat="1" ht="22.8" x14ac:dyDescent="0.8">
      <c r="A2864" s="287"/>
      <c r="B2864" s="208"/>
      <c r="C2864" s="209"/>
      <c r="J2864" s="211"/>
      <c r="K2864" s="212"/>
      <c r="P2864" s="213"/>
    </row>
    <row r="2865" spans="1:16" s="210" customFormat="1" ht="22.8" x14ac:dyDescent="0.8">
      <c r="A2865" s="287"/>
      <c r="B2865" s="208"/>
      <c r="C2865" s="209"/>
      <c r="J2865" s="211"/>
      <c r="K2865" s="212"/>
      <c r="P2865" s="213"/>
    </row>
    <row r="2866" spans="1:16" s="210" customFormat="1" ht="22.8" x14ac:dyDescent="0.8">
      <c r="A2866" s="287"/>
      <c r="B2866" s="208"/>
      <c r="C2866" s="209"/>
      <c r="J2866" s="211"/>
      <c r="K2866" s="212"/>
      <c r="P2866" s="213"/>
    </row>
    <row r="2867" spans="1:16" s="210" customFormat="1" ht="22.8" x14ac:dyDescent="0.8">
      <c r="A2867" s="287"/>
      <c r="B2867" s="208"/>
      <c r="C2867" s="209"/>
      <c r="J2867" s="211"/>
      <c r="K2867" s="212"/>
      <c r="P2867" s="213"/>
    </row>
    <row r="2868" spans="1:16" s="210" customFormat="1" ht="22.8" x14ac:dyDescent="0.8">
      <c r="A2868" s="287"/>
      <c r="B2868" s="208"/>
      <c r="C2868" s="209"/>
      <c r="J2868" s="211"/>
      <c r="K2868" s="212"/>
      <c r="P2868" s="213"/>
    </row>
    <row r="2869" spans="1:16" s="210" customFormat="1" ht="22.8" x14ac:dyDescent="0.8">
      <c r="A2869" s="287"/>
      <c r="B2869" s="208"/>
      <c r="C2869" s="209"/>
      <c r="J2869" s="211"/>
      <c r="K2869" s="212"/>
      <c r="P2869" s="213"/>
    </row>
    <row r="2870" spans="1:16" s="210" customFormat="1" ht="22.8" x14ac:dyDescent="0.8">
      <c r="A2870" s="287"/>
      <c r="B2870" s="208"/>
      <c r="C2870" s="209"/>
      <c r="J2870" s="211"/>
      <c r="K2870" s="212"/>
      <c r="P2870" s="213"/>
    </row>
    <row r="2871" spans="1:16" s="210" customFormat="1" ht="22.8" x14ac:dyDescent="0.8">
      <c r="A2871" s="287"/>
      <c r="B2871" s="208"/>
      <c r="C2871" s="209"/>
      <c r="J2871" s="211"/>
      <c r="K2871" s="212"/>
      <c r="P2871" s="213"/>
    </row>
    <row r="2872" spans="1:16" s="210" customFormat="1" ht="22.8" x14ac:dyDescent="0.8">
      <c r="A2872" s="287"/>
      <c r="B2872" s="208"/>
      <c r="C2872" s="209"/>
      <c r="J2872" s="211"/>
      <c r="K2872" s="212"/>
      <c r="P2872" s="213"/>
    </row>
    <row r="2873" spans="1:16" s="210" customFormat="1" ht="22.8" x14ac:dyDescent="0.8">
      <c r="A2873" s="287"/>
      <c r="B2873" s="208"/>
      <c r="C2873" s="209"/>
      <c r="J2873" s="211"/>
      <c r="K2873" s="212"/>
      <c r="P2873" s="213"/>
    </row>
    <row r="2874" spans="1:16" s="210" customFormat="1" ht="22.8" x14ac:dyDescent="0.8">
      <c r="A2874" s="287"/>
      <c r="B2874" s="208"/>
      <c r="C2874" s="209"/>
      <c r="J2874" s="211"/>
      <c r="K2874" s="212"/>
      <c r="P2874" s="213"/>
    </row>
    <row r="2875" spans="1:16" s="210" customFormat="1" ht="22.8" x14ac:dyDescent="0.8">
      <c r="A2875" s="287"/>
      <c r="B2875" s="208"/>
      <c r="C2875" s="209"/>
      <c r="J2875" s="211"/>
      <c r="K2875" s="212"/>
      <c r="P2875" s="213"/>
    </row>
    <row r="2876" spans="1:16" s="210" customFormat="1" ht="22.8" x14ac:dyDescent="0.8">
      <c r="A2876" s="287"/>
      <c r="B2876" s="208"/>
      <c r="C2876" s="209"/>
      <c r="J2876" s="211"/>
      <c r="K2876" s="212"/>
      <c r="P2876" s="213"/>
    </row>
    <row r="2877" spans="1:16" s="210" customFormat="1" ht="22.8" x14ac:dyDescent="0.8">
      <c r="A2877" s="287"/>
      <c r="B2877" s="208"/>
      <c r="C2877" s="209"/>
      <c r="J2877" s="211"/>
      <c r="K2877" s="212"/>
      <c r="P2877" s="213"/>
    </row>
    <row r="2878" spans="1:16" s="210" customFormat="1" ht="22.8" x14ac:dyDescent="0.8">
      <c r="A2878" s="287"/>
      <c r="B2878" s="208"/>
      <c r="C2878" s="209"/>
      <c r="J2878" s="211"/>
      <c r="K2878" s="212"/>
      <c r="P2878" s="213"/>
    </row>
    <row r="2879" spans="1:16" s="210" customFormat="1" ht="22.8" x14ac:dyDescent="0.8">
      <c r="A2879" s="287"/>
      <c r="B2879" s="208"/>
      <c r="C2879" s="209"/>
      <c r="J2879" s="211"/>
      <c r="K2879" s="212"/>
      <c r="P2879" s="213"/>
    </row>
    <row r="2880" spans="1:16" s="210" customFormat="1" ht="22.8" x14ac:dyDescent="0.8">
      <c r="A2880" s="287"/>
      <c r="B2880" s="208"/>
      <c r="C2880" s="209"/>
      <c r="J2880" s="211"/>
      <c r="K2880" s="212"/>
      <c r="P2880" s="213"/>
    </row>
    <row r="2881" spans="1:16" s="210" customFormat="1" ht="22.8" x14ac:dyDescent="0.8">
      <c r="A2881" s="287"/>
      <c r="B2881" s="208"/>
      <c r="C2881" s="209"/>
      <c r="J2881" s="211"/>
      <c r="K2881" s="212"/>
      <c r="P2881" s="213"/>
    </row>
    <row r="2882" spans="1:16" s="210" customFormat="1" ht="22.8" x14ac:dyDescent="0.8">
      <c r="A2882" s="287"/>
      <c r="B2882" s="208"/>
      <c r="C2882" s="209"/>
      <c r="J2882" s="211"/>
      <c r="K2882" s="212"/>
      <c r="P2882" s="213"/>
    </row>
    <row r="2883" spans="1:16" s="210" customFormat="1" ht="22.8" x14ac:dyDescent="0.8">
      <c r="A2883" s="287"/>
      <c r="B2883" s="208"/>
      <c r="C2883" s="209"/>
      <c r="J2883" s="211"/>
      <c r="K2883" s="212"/>
      <c r="P2883" s="213"/>
    </row>
    <row r="2884" spans="1:16" s="210" customFormat="1" ht="22.8" x14ac:dyDescent="0.8">
      <c r="A2884" s="287"/>
      <c r="B2884" s="208"/>
      <c r="C2884" s="209"/>
      <c r="J2884" s="211"/>
      <c r="K2884" s="212"/>
      <c r="P2884" s="213"/>
    </row>
    <row r="2885" spans="1:16" s="210" customFormat="1" ht="22.8" x14ac:dyDescent="0.8">
      <c r="A2885" s="287"/>
      <c r="B2885" s="208"/>
      <c r="C2885" s="209"/>
      <c r="J2885" s="211"/>
      <c r="K2885" s="212"/>
      <c r="P2885" s="213"/>
    </row>
    <row r="2886" spans="1:16" s="210" customFormat="1" ht="22.8" x14ac:dyDescent="0.8">
      <c r="A2886" s="287"/>
      <c r="B2886" s="208"/>
      <c r="C2886" s="209"/>
      <c r="J2886" s="211"/>
      <c r="K2886" s="212"/>
      <c r="P2886" s="213"/>
    </row>
    <row r="2887" spans="1:16" s="210" customFormat="1" ht="22.8" x14ac:dyDescent="0.8">
      <c r="A2887" s="287"/>
      <c r="B2887" s="208"/>
      <c r="C2887" s="209"/>
      <c r="J2887" s="211"/>
      <c r="K2887" s="212"/>
      <c r="P2887" s="213"/>
    </row>
    <row r="2888" spans="1:16" s="210" customFormat="1" ht="22.8" x14ac:dyDescent="0.8">
      <c r="A2888" s="287"/>
      <c r="B2888" s="208"/>
      <c r="C2888" s="209"/>
      <c r="J2888" s="211"/>
      <c r="K2888" s="212"/>
      <c r="P2888" s="213"/>
    </row>
    <row r="2889" spans="1:16" s="210" customFormat="1" ht="22.8" x14ac:dyDescent="0.8">
      <c r="A2889" s="287"/>
      <c r="B2889" s="208"/>
      <c r="C2889" s="209"/>
      <c r="J2889" s="211"/>
      <c r="K2889" s="212"/>
      <c r="P2889" s="213"/>
    </row>
    <row r="2890" spans="1:16" s="210" customFormat="1" ht="22.8" x14ac:dyDescent="0.8">
      <c r="A2890" s="287"/>
      <c r="B2890" s="208"/>
      <c r="C2890" s="209"/>
      <c r="J2890" s="211"/>
      <c r="K2890" s="212"/>
      <c r="P2890" s="213"/>
    </row>
    <row r="2891" spans="1:16" s="210" customFormat="1" ht="22.8" x14ac:dyDescent="0.8">
      <c r="A2891" s="287"/>
      <c r="B2891" s="208"/>
      <c r="C2891" s="209"/>
      <c r="J2891" s="211"/>
      <c r="K2891" s="212"/>
      <c r="P2891" s="213"/>
    </row>
    <row r="2892" spans="1:16" s="210" customFormat="1" ht="22.8" x14ac:dyDescent="0.8">
      <c r="A2892" s="287"/>
      <c r="B2892" s="208"/>
      <c r="C2892" s="209"/>
      <c r="J2892" s="211"/>
      <c r="K2892" s="212"/>
      <c r="P2892" s="213"/>
    </row>
    <row r="2893" spans="1:16" s="210" customFormat="1" ht="22.8" x14ac:dyDescent="0.8">
      <c r="A2893" s="287"/>
      <c r="B2893" s="208"/>
      <c r="C2893" s="209"/>
      <c r="J2893" s="211"/>
      <c r="K2893" s="212"/>
      <c r="P2893" s="213"/>
    </row>
    <row r="2894" spans="1:16" s="210" customFormat="1" ht="22.8" x14ac:dyDescent="0.8">
      <c r="A2894" s="287"/>
      <c r="B2894" s="208"/>
      <c r="C2894" s="209"/>
      <c r="J2894" s="211"/>
      <c r="K2894" s="212"/>
      <c r="P2894" s="213"/>
    </row>
    <row r="2895" spans="1:16" s="210" customFormat="1" ht="22.8" x14ac:dyDescent="0.8">
      <c r="A2895" s="287"/>
      <c r="B2895" s="208"/>
      <c r="C2895" s="209"/>
      <c r="J2895" s="211"/>
      <c r="K2895" s="212"/>
      <c r="P2895" s="213"/>
    </row>
    <row r="2896" spans="1:16" s="210" customFormat="1" ht="22.8" x14ac:dyDescent="0.8">
      <c r="A2896" s="287"/>
      <c r="B2896" s="208"/>
      <c r="C2896" s="209"/>
      <c r="J2896" s="211"/>
      <c r="K2896" s="212"/>
      <c r="P2896" s="213"/>
    </row>
    <row r="2897" spans="1:16" s="210" customFormat="1" ht="22.8" x14ac:dyDescent="0.8">
      <c r="A2897" s="287"/>
      <c r="B2897" s="208"/>
      <c r="C2897" s="209"/>
      <c r="J2897" s="211"/>
      <c r="K2897" s="212"/>
      <c r="P2897" s="213"/>
    </row>
    <row r="2898" spans="1:16" s="210" customFormat="1" ht="22.8" x14ac:dyDescent="0.8">
      <c r="A2898" s="287"/>
      <c r="B2898" s="208"/>
      <c r="C2898" s="209"/>
      <c r="J2898" s="211"/>
      <c r="K2898" s="212"/>
      <c r="P2898" s="213"/>
    </row>
    <row r="2899" spans="1:16" s="210" customFormat="1" ht="22.8" x14ac:dyDescent="0.8">
      <c r="A2899" s="287"/>
      <c r="B2899" s="208"/>
      <c r="C2899" s="209"/>
      <c r="J2899" s="211"/>
      <c r="K2899" s="212"/>
      <c r="P2899" s="213"/>
    </row>
    <row r="2900" spans="1:16" s="210" customFormat="1" ht="22.8" x14ac:dyDescent="0.8">
      <c r="A2900" s="287"/>
      <c r="B2900" s="208"/>
      <c r="C2900" s="209"/>
      <c r="J2900" s="211"/>
      <c r="K2900" s="212"/>
      <c r="P2900" s="213"/>
    </row>
    <row r="2901" spans="1:16" s="210" customFormat="1" ht="22.8" x14ac:dyDescent="0.8">
      <c r="A2901" s="287"/>
      <c r="B2901" s="208"/>
      <c r="C2901" s="209"/>
      <c r="J2901" s="211"/>
      <c r="K2901" s="212"/>
      <c r="P2901" s="213"/>
    </row>
    <row r="2902" spans="1:16" s="210" customFormat="1" ht="22.8" x14ac:dyDescent="0.8">
      <c r="A2902" s="287"/>
      <c r="B2902" s="208"/>
      <c r="C2902" s="209"/>
      <c r="J2902" s="211"/>
      <c r="K2902" s="212"/>
      <c r="P2902" s="213"/>
    </row>
    <row r="2903" spans="1:16" s="210" customFormat="1" ht="22.8" x14ac:dyDescent="0.8">
      <c r="A2903" s="287"/>
      <c r="B2903" s="208"/>
      <c r="C2903" s="209"/>
      <c r="J2903" s="211"/>
      <c r="K2903" s="212"/>
      <c r="P2903" s="213"/>
    </row>
    <row r="2904" spans="1:16" s="210" customFormat="1" ht="22.8" x14ac:dyDescent="0.8">
      <c r="A2904" s="287"/>
      <c r="B2904" s="208"/>
      <c r="C2904" s="209"/>
      <c r="J2904" s="211"/>
      <c r="K2904" s="212"/>
      <c r="P2904" s="213"/>
    </row>
    <row r="2905" spans="1:16" s="210" customFormat="1" ht="22.8" x14ac:dyDescent="0.8">
      <c r="A2905" s="287"/>
      <c r="B2905" s="208"/>
      <c r="C2905" s="209"/>
      <c r="J2905" s="211"/>
      <c r="K2905" s="212"/>
      <c r="P2905" s="213"/>
    </row>
    <row r="2906" spans="1:16" s="210" customFormat="1" ht="22.8" x14ac:dyDescent="0.8">
      <c r="A2906" s="287"/>
      <c r="B2906" s="208"/>
      <c r="C2906" s="209"/>
      <c r="J2906" s="211"/>
      <c r="K2906" s="212"/>
      <c r="P2906" s="213"/>
    </row>
    <row r="2907" spans="1:16" s="210" customFormat="1" ht="22.8" x14ac:dyDescent="0.8">
      <c r="A2907" s="287"/>
      <c r="B2907" s="208"/>
      <c r="C2907" s="209"/>
      <c r="J2907" s="211"/>
      <c r="K2907" s="212"/>
      <c r="P2907" s="213"/>
    </row>
    <row r="2908" spans="1:16" s="210" customFormat="1" ht="22.8" x14ac:dyDescent="0.8">
      <c r="A2908" s="287"/>
      <c r="B2908" s="208"/>
      <c r="C2908" s="209"/>
      <c r="J2908" s="211"/>
      <c r="K2908" s="212"/>
      <c r="P2908" s="213"/>
    </row>
    <row r="2909" spans="1:16" s="210" customFormat="1" ht="22.8" x14ac:dyDescent="0.8">
      <c r="A2909" s="287"/>
      <c r="B2909" s="208"/>
      <c r="C2909" s="209"/>
      <c r="J2909" s="211"/>
      <c r="K2909" s="212"/>
      <c r="P2909" s="213"/>
    </row>
    <row r="2910" spans="1:16" s="210" customFormat="1" ht="22.8" x14ac:dyDescent="0.8">
      <c r="A2910" s="287"/>
      <c r="B2910" s="208"/>
      <c r="C2910" s="209"/>
      <c r="J2910" s="211"/>
      <c r="K2910" s="212"/>
      <c r="P2910" s="213"/>
    </row>
    <row r="2911" spans="1:16" s="210" customFormat="1" ht="22.8" x14ac:dyDescent="0.8">
      <c r="A2911" s="287"/>
      <c r="B2911" s="208"/>
      <c r="C2911" s="209"/>
      <c r="J2911" s="211"/>
      <c r="K2911" s="212"/>
      <c r="P2911" s="213"/>
    </row>
    <row r="2912" spans="1:16" s="210" customFormat="1" ht="22.8" x14ac:dyDescent="0.8">
      <c r="A2912" s="287"/>
      <c r="B2912" s="208"/>
      <c r="C2912" s="209"/>
      <c r="J2912" s="211"/>
      <c r="K2912" s="212"/>
      <c r="P2912" s="213"/>
    </row>
    <row r="2913" spans="1:16" s="210" customFormat="1" ht="22.8" x14ac:dyDescent="0.8">
      <c r="A2913" s="287"/>
      <c r="B2913" s="208"/>
      <c r="C2913" s="209"/>
      <c r="J2913" s="211"/>
      <c r="K2913" s="212"/>
      <c r="P2913" s="213"/>
    </row>
    <row r="2914" spans="1:16" s="210" customFormat="1" ht="22.8" x14ac:dyDescent="0.8">
      <c r="A2914" s="287"/>
      <c r="B2914" s="208"/>
      <c r="C2914" s="209"/>
      <c r="J2914" s="211"/>
      <c r="K2914" s="212"/>
      <c r="P2914" s="213"/>
    </row>
    <row r="2915" spans="1:16" s="210" customFormat="1" ht="22.8" x14ac:dyDescent="0.8">
      <c r="A2915" s="287"/>
      <c r="B2915" s="208"/>
      <c r="C2915" s="209"/>
      <c r="J2915" s="211"/>
      <c r="K2915" s="212"/>
      <c r="P2915" s="213"/>
    </row>
    <row r="2916" spans="1:16" s="210" customFormat="1" ht="22.8" x14ac:dyDescent="0.8">
      <c r="A2916" s="287"/>
      <c r="B2916" s="208"/>
      <c r="C2916" s="209"/>
      <c r="J2916" s="211"/>
      <c r="K2916" s="212"/>
      <c r="P2916" s="213"/>
    </row>
    <row r="2917" spans="1:16" s="210" customFormat="1" ht="22.8" x14ac:dyDescent="0.8">
      <c r="A2917" s="287"/>
      <c r="B2917" s="208"/>
      <c r="C2917" s="209"/>
      <c r="J2917" s="211"/>
      <c r="K2917" s="212"/>
      <c r="P2917" s="213"/>
    </row>
    <row r="2918" spans="1:16" s="210" customFormat="1" ht="22.8" x14ac:dyDescent="0.8">
      <c r="A2918" s="287"/>
      <c r="B2918" s="208"/>
      <c r="C2918" s="209"/>
      <c r="J2918" s="211"/>
      <c r="K2918" s="212"/>
      <c r="P2918" s="213"/>
    </row>
    <row r="2919" spans="1:16" s="210" customFormat="1" ht="22.8" x14ac:dyDescent="0.8">
      <c r="A2919" s="287"/>
      <c r="B2919" s="208"/>
      <c r="C2919" s="209"/>
      <c r="J2919" s="211"/>
      <c r="K2919" s="212"/>
      <c r="P2919" s="213"/>
    </row>
    <row r="2920" spans="1:16" s="210" customFormat="1" ht="22.8" x14ac:dyDescent="0.8">
      <c r="A2920" s="287"/>
      <c r="B2920" s="208"/>
      <c r="C2920" s="209"/>
      <c r="J2920" s="211"/>
      <c r="K2920" s="212"/>
      <c r="P2920" s="213"/>
    </row>
    <row r="2921" spans="1:16" s="210" customFormat="1" ht="22.8" x14ac:dyDescent="0.8">
      <c r="A2921" s="287"/>
      <c r="B2921" s="208"/>
      <c r="C2921" s="209"/>
      <c r="J2921" s="211"/>
      <c r="K2921" s="212"/>
      <c r="P2921" s="213"/>
    </row>
    <row r="2922" spans="1:16" s="210" customFormat="1" ht="22.8" x14ac:dyDescent="0.8">
      <c r="A2922" s="287"/>
      <c r="B2922" s="208"/>
      <c r="C2922" s="209"/>
      <c r="J2922" s="211"/>
      <c r="K2922" s="212"/>
      <c r="P2922" s="213"/>
    </row>
    <row r="2923" spans="1:16" s="210" customFormat="1" ht="22.8" x14ac:dyDescent="0.8">
      <c r="A2923" s="287"/>
      <c r="B2923" s="208"/>
      <c r="C2923" s="209"/>
      <c r="J2923" s="211"/>
      <c r="K2923" s="212"/>
      <c r="P2923" s="213"/>
    </row>
    <row r="2924" spans="1:16" s="210" customFormat="1" ht="22.8" x14ac:dyDescent="0.8">
      <c r="A2924" s="287"/>
      <c r="B2924" s="208"/>
      <c r="C2924" s="209"/>
      <c r="J2924" s="211"/>
      <c r="K2924" s="212"/>
      <c r="P2924" s="213"/>
    </row>
    <row r="2925" spans="1:16" s="210" customFormat="1" ht="22.8" x14ac:dyDescent="0.8">
      <c r="A2925" s="287"/>
      <c r="B2925" s="208"/>
      <c r="C2925" s="209"/>
      <c r="J2925" s="211"/>
      <c r="K2925" s="212"/>
      <c r="P2925" s="213"/>
    </row>
    <row r="2926" spans="1:16" s="210" customFormat="1" ht="22.8" x14ac:dyDescent="0.8">
      <c r="A2926" s="287"/>
      <c r="B2926" s="208"/>
      <c r="C2926" s="209"/>
      <c r="J2926" s="211"/>
      <c r="K2926" s="212"/>
      <c r="P2926" s="213"/>
    </row>
    <row r="2927" spans="1:16" s="210" customFormat="1" ht="22.8" x14ac:dyDescent="0.8">
      <c r="A2927" s="287"/>
      <c r="B2927" s="208"/>
      <c r="C2927" s="209"/>
      <c r="J2927" s="211"/>
      <c r="K2927" s="212"/>
      <c r="P2927" s="213"/>
    </row>
    <row r="2928" spans="1:16" s="210" customFormat="1" ht="22.8" x14ac:dyDescent="0.8">
      <c r="A2928" s="287"/>
      <c r="B2928" s="208"/>
      <c r="C2928" s="209"/>
      <c r="J2928" s="211"/>
      <c r="K2928" s="212"/>
      <c r="P2928" s="213"/>
    </row>
    <row r="2929" spans="1:16" s="210" customFormat="1" ht="22.8" x14ac:dyDescent="0.8">
      <c r="A2929" s="287"/>
      <c r="B2929" s="208"/>
      <c r="C2929" s="209"/>
      <c r="J2929" s="211"/>
      <c r="K2929" s="212"/>
      <c r="P2929" s="213"/>
    </row>
    <row r="2930" spans="1:16" s="210" customFormat="1" ht="22.8" x14ac:dyDescent="0.8">
      <c r="A2930" s="287"/>
      <c r="B2930" s="208"/>
      <c r="C2930" s="209"/>
      <c r="J2930" s="211"/>
      <c r="K2930" s="212"/>
      <c r="P2930" s="213"/>
    </row>
    <row r="2931" spans="1:16" s="210" customFormat="1" ht="22.8" x14ac:dyDescent="0.8">
      <c r="A2931" s="287"/>
      <c r="B2931" s="208"/>
      <c r="C2931" s="209"/>
      <c r="J2931" s="211"/>
      <c r="K2931" s="212"/>
      <c r="P2931" s="213"/>
    </row>
    <row r="2932" spans="1:16" s="210" customFormat="1" ht="22.8" x14ac:dyDescent="0.8">
      <c r="A2932" s="287"/>
      <c r="B2932" s="208"/>
      <c r="C2932" s="209"/>
      <c r="J2932" s="211"/>
      <c r="K2932" s="212"/>
      <c r="P2932" s="213"/>
    </row>
    <row r="2933" spans="1:16" s="210" customFormat="1" ht="22.8" x14ac:dyDescent="0.8">
      <c r="A2933" s="287"/>
      <c r="B2933" s="208"/>
      <c r="C2933" s="209"/>
      <c r="J2933" s="211"/>
      <c r="K2933" s="212"/>
      <c r="P2933" s="213"/>
    </row>
    <row r="2934" spans="1:16" s="210" customFormat="1" ht="22.8" x14ac:dyDescent="0.8">
      <c r="A2934" s="287"/>
      <c r="B2934" s="208"/>
      <c r="C2934" s="209"/>
      <c r="J2934" s="211"/>
      <c r="K2934" s="212"/>
      <c r="P2934" s="213"/>
    </row>
    <row r="2935" spans="1:16" s="210" customFormat="1" ht="22.8" x14ac:dyDescent="0.8">
      <c r="A2935" s="287"/>
      <c r="B2935" s="208"/>
      <c r="C2935" s="209"/>
      <c r="J2935" s="211"/>
      <c r="K2935" s="212"/>
      <c r="P2935" s="213"/>
    </row>
    <row r="2936" spans="1:16" s="210" customFormat="1" ht="22.8" x14ac:dyDescent="0.8">
      <c r="A2936" s="287"/>
      <c r="B2936" s="208"/>
      <c r="C2936" s="209"/>
      <c r="J2936" s="211"/>
      <c r="K2936" s="212"/>
      <c r="P2936" s="213"/>
    </row>
    <row r="2937" spans="1:16" s="210" customFormat="1" ht="22.8" x14ac:dyDescent="0.8">
      <c r="A2937" s="287"/>
      <c r="B2937" s="208"/>
      <c r="C2937" s="209"/>
      <c r="J2937" s="211"/>
      <c r="K2937" s="212"/>
      <c r="P2937" s="213"/>
    </row>
    <row r="2938" spans="1:16" s="210" customFormat="1" ht="22.8" x14ac:dyDescent="0.8">
      <c r="A2938" s="287"/>
      <c r="B2938" s="208"/>
      <c r="C2938" s="209"/>
      <c r="J2938" s="211"/>
      <c r="K2938" s="212"/>
      <c r="P2938" s="213"/>
    </row>
    <row r="2939" spans="1:16" s="210" customFormat="1" ht="22.8" x14ac:dyDescent="0.8">
      <c r="A2939" s="287"/>
      <c r="B2939" s="208"/>
      <c r="C2939" s="209"/>
      <c r="J2939" s="211"/>
      <c r="K2939" s="212"/>
      <c r="P2939" s="213"/>
    </row>
    <row r="2940" spans="1:16" s="210" customFormat="1" ht="22.8" x14ac:dyDescent="0.8">
      <c r="A2940" s="287"/>
      <c r="B2940" s="208"/>
      <c r="C2940" s="209"/>
      <c r="J2940" s="211"/>
      <c r="K2940" s="212"/>
      <c r="P2940" s="213"/>
    </row>
    <row r="2941" spans="1:16" s="210" customFormat="1" ht="22.8" x14ac:dyDescent="0.8">
      <c r="A2941" s="287"/>
      <c r="B2941" s="208"/>
      <c r="C2941" s="209"/>
      <c r="J2941" s="211"/>
      <c r="K2941" s="212"/>
      <c r="P2941" s="213"/>
    </row>
    <row r="2942" spans="1:16" s="210" customFormat="1" ht="22.8" x14ac:dyDescent="0.8">
      <c r="A2942" s="287"/>
      <c r="B2942" s="208"/>
      <c r="C2942" s="209"/>
      <c r="J2942" s="211"/>
      <c r="K2942" s="212"/>
      <c r="P2942" s="213"/>
    </row>
    <row r="2943" spans="1:16" s="210" customFormat="1" ht="22.8" x14ac:dyDescent="0.8">
      <c r="A2943" s="287"/>
      <c r="B2943" s="208"/>
      <c r="C2943" s="209"/>
      <c r="J2943" s="211"/>
      <c r="K2943" s="212"/>
      <c r="P2943" s="213"/>
    </row>
    <row r="2944" spans="1:16" s="210" customFormat="1" ht="22.8" x14ac:dyDescent="0.8">
      <c r="A2944" s="287"/>
      <c r="B2944" s="208"/>
      <c r="C2944" s="209"/>
      <c r="J2944" s="211"/>
      <c r="K2944" s="212"/>
      <c r="P2944" s="213"/>
    </row>
    <row r="2945" spans="1:16" s="210" customFormat="1" ht="22.8" x14ac:dyDescent="0.8">
      <c r="A2945" s="287"/>
      <c r="B2945" s="208"/>
      <c r="C2945" s="209"/>
      <c r="J2945" s="211"/>
      <c r="K2945" s="212"/>
      <c r="P2945" s="213"/>
    </row>
    <row r="2946" spans="1:16" s="210" customFormat="1" ht="22.8" x14ac:dyDescent="0.8">
      <c r="A2946" s="287"/>
      <c r="B2946" s="208"/>
      <c r="C2946" s="209"/>
      <c r="J2946" s="211"/>
      <c r="K2946" s="212"/>
      <c r="P2946" s="213"/>
    </row>
    <row r="2947" spans="1:16" s="210" customFormat="1" ht="22.8" x14ac:dyDescent="0.8">
      <c r="A2947" s="287"/>
      <c r="B2947" s="208"/>
      <c r="C2947" s="209"/>
      <c r="J2947" s="211"/>
      <c r="K2947" s="212"/>
      <c r="P2947" s="213"/>
    </row>
    <row r="2948" spans="1:16" s="210" customFormat="1" ht="22.8" x14ac:dyDescent="0.8">
      <c r="A2948" s="287"/>
      <c r="B2948" s="208"/>
      <c r="C2948" s="209"/>
      <c r="J2948" s="211"/>
      <c r="K2948" s="212"/>
      <c r="P2948" s="213"/>
    </row>
    <row r="2949" spans="1:16" s="210" customFormat="1" ht="22.8" x14ac:dyDescent="0.8">
      <c r="A2949" s="287"/>
      <c r="B2949" s="208"/>
      <c r="C2949" s="209"/>
      <c r="J2949" s="211"/>
      <c r="K2949" s="212"/>
      <c r="P2949" s="213"/>
    </row>
    <row r="2950" spans="1:16" s="210" customFormat="1" ht="22.8" x14ac:dyDescent="0.8">
      <c r="A2950" s="287"/>
      <c r="B2950" s="208"/>
      <c r="C2950" s="209"/>
      <c r="J2950" s="211"/>
      <c r="K2950" s="212"/>
      <c r="P2950" s="213"/>
    </row>
    <row r="2951" spans="1:16" s="210" customFormat="1" ht="22.8" x14ac:dyDescent="0.8">
      <c r="A2951" s="287"/>
      <c r="B2951" s="208"/>
      <c r="C2951" s="209"/>
      <c r="J2951" s="211"/>
      <c r="K2951" s="212"/>
      <c r="P2951" s="213"/>
    </row>
    <row r="2952" spans="1:16" s="210" customFormat="1" ht="22.8" x14ac:dyDescent="0.8">
      <c r="A2952" s="287"/>
      <c r="B2952" s="208"/>
      <c r="C2952" s="209"/>
      <c r="J2952" s="211"/>
      <c r="K2952" s="212"/>
      <c r="P2952" s="213"/>
    </row>
    <row r="2953" spans="1:16" s="210" customFormat="1" ht="22.8" x14ac:dyDescent="0.8">
      <c r="A2953" s="287"/>
      <c r="B2953" s="208"/>
      <c r="C2953" s="209"/>
      <c r="J2953" s="211"/>
      <c r="K2953" s="212"/>
      <c r="P2953" s="213"/>
    </row>
    <row r="2954" spans="1:16" s="210" customFormat="1" ht="22.8" x14ac:dyDescent="0.8">
      <c r="A2954" s="287"/>
      <c r="B2954" s="208"/>
      <c r="C2954" s="209"/>
      <c r="J2954" s="211"/>
      <c r="K2954" s="212"/>
      <c r="P2954" s="213"/>
    </row>
    <row r="2955" spans="1:16" s="210" customFormat="1" ht="22.8" x14ac:dyDescent="0.8">
      <c r="A2955" s="287"/>
      <c r="B2955" s="208"/>
      <c r="C2955" s="209"/>
      <c r="J2955" s="211"/>
      <c r="K2955" s="212"/>
      <c r="P2955" s="213"/>
    </row>
    <row r="2956" spans="1:16" s="210" customFormat="1" ht="22.8" x14ac:dyDescent="0.8">
      <c r="A2956" s="287"/>
      <c r="B2956" s="208"/>
      <c r="C2956" s="209"/>
      <c r="J2956" s="211"/>
      <c r="K2956" s="212"/>
      <c r="P2956" s="213"/>
    </row>
    <row r="2957" spans="1:16" s="210" customFormat="1" ht="22.8" x14ac:dyDescent="0.8">
      <c r="A2957" s="287"/>
      <c r="B2957" s="208"/>
      <c r="C2957" s="209"/>
      <c r="J2957" s="211"/>
      <c r="K2957" s="212"/>
      <c r="P2957" s="213"/>
    </row>
    <row r="2958" spans="1:16" s="210" customFormat="1" ht="22.8" x14ac:dyDescent="0.8">
      <c r="A2958" s="287"/>
      <c r="B2958" s="208"/>
      <c r="C2958" s="209"/>
      <c r="J2958" s="211"/>
      <c r="K2958" s="212"/>
      <c r="P2958" s="213"/>
    </row>
    <row r="2959" spans="1:16" s="210" customFormat="1" ht="22.8" x14ac:dyDescent="0.8">
      <c r="A2959" s="287"/>
      <c r="B2959" s="208"/>
      <c r="C2959" s="209"/>
      <c r="J2959" s="211"/>
      <c r="K2959" s="212"/>
      <c r="P2959" s="213"/>
    </row>
    <row r="2960" spans="1:16" s="210" customFormat="1" ht="22.8" x14ac:dyDescent="0.8">
      <c r="A2960" s="287"/>
      <c r="B2960" s="208"/>
      <c r="C2960" s="209"/>
      <c r="J2960" s="211"/>
      <c r="K2960" s="212"/>
      <c r="P2960" s="213"/>
    </row>
    <row r="2961" spans="1:16" s="210" customFormat="1" ht="22.8" x14ac:dyDescent="0.8">
      <c r="A2961" s="287"/>
      <c r="B2961" s="208"/>
      <c r="C2961" s="209"/>
      <c r="J2961" s="211"/>
      <c r="K2961" s="212"/>
      <c r="P2961" s="213"/>
    </row>
    <row r="2962" spans="1:16" s="210" customFormat="1" ht="22.8" x14ac:dyDescent="0.8">
      <c r="A2962" s="287"/>
      <c r="B2962" s="208"/>
      <c r="C2962" s="209"/>
      <c r="J2962" s="211"/>
      <c r="K2962" s="212"/>
      <c r="P2962" s="213"/>
    </row>
    <row r="2963" spans="1:16" s="210" customFormat="1" ht="22.8" x14ac:dyDescent="0.8">
      <c r="A2963" s="287"/>
      <c r="B2963" s="208"/>
      <c r="C2963" s="209"/>
      <c r="J2963" s="211"/>
      <c r="K2963" s="212"/>
      <c r="P2963" s="213"/>
    </row>
    <row r="2964" spans="1:16" s="210" customFormat="1" ht="22.8" x14ac:dyDescent="0.8">
      <c r="A2964" s="287"/>
      <c r="B2964" s="208"/>
      <c r="C2964" s="209"/>
      <c r="J2964" s="211"/>
      <c r="K2964" s="212"/>
      <c r="P2964" s="213"/>
    </row>
    <row r="2965" spans="1:16" s="210" customFormat="1" ht="22.8" x14ac:dyDescent="0.8">
      <c r="A2965" s="287"/>
      <c r="B2965" s="208"/>
      <c r="C2965" s="209"/>
      <c r="J2965" s="211"/>
      <c r="K2965" s="212"/>
      <c r="P2965" s="213"/>
    </row>
    <row r="2966" spans="1:16" s="210" customFormat="1" ht="22.8" x14ac:dyDescent="0.8">
      <c r="A2966" s="287"/>
      <c r="B2966" s="208"/>
      <c r="C2966" s="209"/>
      <c r="J2966" s="211"/>
      <c r="K2966" s="212"/>
      <c r="P2966" s="213"/>
    </row>
    <row r="2967" spans="1:16" s="210" customFormat="1" ht="22.8" x14ac:dyDescent="0.8">
      <c r="A2967" s="287"/>
      <c r="B2967" s="208"/>
      <c r="C2967" s="209"/>
      <c r="J2967" s="211"/>
      <c r="K2967" s="212"/>
      <c r="P2967" s="213"/>
    </row>
    <row r="2968" spans="1:16" s="210" customFormat="1" ht="22.8" x14ac:dyDescent="0.8">
      <c r="A2968" s="287"/>
      <c r="B2968" s="208"/>
      <c r="C2968" s="209"/>
      <c r="J2968" s="211"/>
      <c r="K2968" s="212"/>
      <c r="P2968" s="213"/>
    </row>
    <row r="2969" spans="1:16" s="210" customFormat="1" ht="22.8" x14ac:dyDescent="0.8">
      <c r="A2969" s="287"/>
      <c r="B2969" s="208"/>
      <c r="C2969" s="209"/>
      <c r="J2969" s="211"/>
      <c r="K2969" s="212"/>
      <c r="P2969" s="213"/>
    </row>
    <row r="2970" spans="1:16" s="210" customFormat="1" ht="22.8" x14ac:dyDescent="0.8">
      <c r="A2970" s="287"/>
      <c r="B2970" s="208"/>
      <c r="C2970" s="209"/>
      <c r="J2970" s="211"/>
      <c r="K2970" s="212"/>
      <c r="P2970" s="213"/>
    </row>
    <row r="2971" spans="1:16" s="210" customFormat="1" ht="22.8" x14ac:dyDescent="0.8">
      <c r="A2971" s="287"/>
      <c r="B2971" s="208"/>
      <c r="C2971" s="209"/>
      <c r="J2971" s="211"/>
      <c r="K2971" s="212"/>
      <c r="P2971" s="213"/>
    </row>
    <row r="2972" spans="1:16" s="210" customFormat="1" ht="22.8" x14ac:dyDescent="0.8">
      <c r="A2972" s="287"/>
      <c r="B2972" s="208"/>
      <c r="C2972" s="209"/>
      <c r="J2972" s="211"/>
      <c r="K2972" s="212"/>
      <c r="P2972" s="213"/>
    </row>
    <row r="2973" spans="1:16" s="210" customFormat="1" ht="22.8" x14ac:dyDescent="0.8">
      <c r="A2973" s="287"/>
      <c r="B2973" s="208"/>
      <c r="C2973" s="209"/>
      <c r="J2973" s="211"/>
      <c r="K2973" s="212"/>
      <c r="P2973" s="213"/>
    </row>
    <row r="2974" spans="1:16" s="210" customFormat="1" ht="22.8" x14ac:dyDescent="0.8">
      <c r="A2974" s="287"/>
      <c r="B2974" s="208"/>
      <c r="C2974" s="209"/>
      <c r="J2974" s="211"/>
      <c r="K2974" s="212"/>
      <c r="P2974" s="213"/>
    </row>
    <row r="2975" spans="1:16" s="210" customFormat="1" ht="22.8" x14ac:dyDescent="0.8">
      <c r="A2975" s="287"/>
      <c r="B2975" s="208"/>
      <c r="C2975" s="209"/>
      <c r="J2975" s="211"/>
      <c r="K2975" s="212"/>
      <c r="P2975" s="213"/>
    </row>
    <row r="2976" spans="1:16" s="210" customFormat="1" ht="22.8" x14ac:dyDescent="0.8">
      <c r="A2976" s="287"/>
      <c r="B2976" s="208"/>
      <c r="C2976" s="209"/>
      <c r="J2976" s="211"/>
      <c r="K2976" s="212"/>
      <c r="P2976" s="213"/>
    </row>
    <row r="2977" spans="1:16" s="210" customFormat="1" ht="22.8" x14ac:dyDescent="0.8">
      <c r="A2977" s="287"/>
      <c r="B2977" s="208"/>
      <c r="C2977" s="209"/>
      <c r="J2977" s="211"/>
      <c r="K2977" s="212"/>
      <c r="P2977" s="213"/>
    </row>
    <row r="2978" spans="1:16" s="210" customFormat="1" ht="22.8" x14ac:dyDescent="0.8">
      <c r="A2978" s="287"/>
      <c r="B2978" s="208"/>
      <c r="C2978" s="209"/>
      <c r="J2978" s="211"/>
      <c r="K2978" s="212"/>
      <c r="P2978" s="213"/>
    </row>
    <row r="2979" spans="1:16" s="210" customFormat="1" ht="22.8" x14ac:dyDescent="0.8">
      <c r="A2979" s="287"/>
      <c r="B2979" s="208"/>
      <c r="C2979" s="209"/>
      <c r="J2979" s="211"/>
      <c r="K2979" s="212"/>
      <c r="P2979" s="213"/>
    </row>
    <row r="2980" spans="1:16" s="210" customFormat="1" ht="22.8" x14ac:dyDescent="0.8">
      <c r="A2980" s="287"/>
      <c r="B2980" s="208"/>
      <c r="C2980" s="209"/>
      <c r="J2980" s="211"/>
      <c r="K2980" s="212"/>
      <c r="P2980" s="213"/>
    </row>
    <row r="2981" spans="1:16" s="210" customFormat="1" ht="22.8" x14ac:dyDescent="0.8">
      <c r="A2981" s="287"/>
      <c r="B2981" s="208"/>
      <c r="C2981" s="209"/>
      <c r="J2981" s="211"/>
      <c r="K2981" s="212"/>
      <c r="P2981" s="213"/>
    </row>
    <row r="2982" spans="1:16" s="210" customFormat="1" ht="22.8" x14ac:dyDescent="0.8">
      <c r="A2982" s="287"/>
      <c r="B2982" s="208"/>
      <c r="C2982" s="209"/>
      <c r="J2982" s="211"/>
      <c r="K2982" s="212"/>
      <c r="P2982" s="213"/>
    </row>
    <row r="2983" spans="1:16" s="210" customFormat="1" ht="22.8" x14ac:dyDescent="0.8">
      <c r="A2983" s="287"/>
      <c r="B2983" s="208"/>
      <c r="C2983" s="209"/>
      <c r="J2983" s="211"/>
      <c r="K2983" s="212"/>
      <c r="P2983" s="213"/>
    </row>
    <row r="2984" spans="1:16" s="210" customFormat="1" ht="22.8" x14ac:dyDescent="0.8">
      <c r="A2984" s="287"/>
      <c r="B2984" s="208"/>
      <c r="C2984" s="209"/>
      <c r="J2984" s="211"/>
      <c r="K2984" s="212"/>
      <c r="P2984" s="213"/>
    </row>
    <row r="2985" spans="1:16" s="210" customFormat="1" ht="22.8" x14ac:dyDescent="0.8">
      <c r="A2985" s="287"/>
      <c r="B2985" s="208"/>
      <c r="C2985" s="209"/>
      <c r="J2985" s="211"/>
      <c r="K2985" s="212"/>
      <c r="P2985" s="213"/>
    </row>
    <row r="2986" spans="1:16" s="210" customFormat="1" ht="22.8" x14ac:dyDescent="0.8">
      <c r="A2986" s="287"/>
      <c r="B2986" s="208"/>
      <c r="C2986" s="209"/>
      <c r="J2986" s="211"/>
      <c r="K2986" s="212"/>
      <c r="P2986" s="213"/>
    </row>
    <row r="2987" spans="1:16" s="210" customFormat="1" ht="22.8" x14ac:dyDescent="0.8">
      <c r="A2987" s="287"/>
      <c r="B2987" s="208"/>
      <c r="C2987" s="209"/>
      <c r="J2987" s="211"/>
      <c r="K2987" s="212"/>
      <c r="P2987" s="213"/>
    </row>
    <row r="2988" spans="1:16" s="210" customFormat="1" ht="22.8" x14ac:dyDescent="0.8">
      <c r="A2988" s="287"/>
      <c r="B2988" s="208"/>
      <c r="C2988" s="209"/>
      <c r="J2988" s="211"/>
      <c r="K2988" s="212"/>
      <c r="P2988" s="213"/>
    </row>
    <row r="2989" spans="1:16" s="210" customFormat="1" ht="22.8" x14ac:dyDescent="0.8">
      <c r="A2989" s="287"/>
      <c r="B2989" s="208"/>
      <c r="C2989" s="209"/>
      <c r="J2989" s="211"/>
      <c r="K2989" s="212"/>
      <c r="P2989" s="213"/>
    </row>
    <row r="2990" spans="1:16" s="210" customFormat="1" ht="22.8" x14ac:dyDescent="0.8">
      <c r="A2990" s="287"/>
      <c r="B2990" s="208"/>
      <c r="C2990" s="209"/>
      <c r="J2990" s="211"/>
      <c r="K2990" s="212"/>
      <c r="P2990" s="213"/>
    </row>
    <row r="2991" spans="1:16" s="210" customFormat="1" ht="22.8" x14ac:dyDescent="0.8">
      <c r="A2991" s="287"/>
      <c r="B2991" s="208"/>
      <c r="C2991" s="209"/>
      <c r="J2991" s="211"/>
      <c r="K2991" s="212"/>
      <c r="P2991" s="213"/>
    </row>
    <row r="2992" spans="1:16" s="210" customFormat="1" ht="22.8" x14ac:dyDescent="0.8">
      <c r="A2992" s="287"/>
      <c r="B2992" s="208"/>
      <c r="C2992" s="209"/>
      <c r="J2992" s="211"/>
      <c r="K2992" s="212"/>
      <c r="P2992" s="213"/>
    </row>
    <row r="2993" spans="1:16" s="210" customFormat="1" ht="22.8" x14ac:dyDescent="0.8">
      <c r="A2993" s="287"/>
      <c r="B2993" s="208"/>
      <c r="C2993" s="209"/>
      <c r="J2993" s="211"/>
      <c r="K2993" s="212"/>
      <c r="P2993" s="213"/>
    </row>
    <row r="2994" spans="1:16" s="210" customFormat="1" ht="22.8" x14ac:dyDescent="0.8">
      <c r="A2994" s="287"/>
      <c r="B2994" s="208"/>
      <c r="C2994" s="209"/>
      <c r="J2994" s="211"/>
      <c r="K2994" s="212"/>
      <c r="P2994" s="213"/>
    </row>
    <row r="2995" spans="1:16" s="210" customFormat="1" ht="22.8" x14ac:dyDescent="0.8">
      <c r="A2995" s="287"/>
      <c r="B2995" s="208"/>
      <c r="C2995" s="209"/>
      <c r="J2995" s="211"/>
      <c r="K2995" s="212"/>
      <c r="P2995" s="213"/>
    </row>
    <row r="2996" spans="1:16" s="210" customFormat="1" ht="22.8" x14ac:dyDescent="0.8">
      <c r="A2996" s="287"/>
      <c r="B2996" s="208"/>
      <c r="C2996" s="209"/>
      <c r="J2996" s="211"/>
      <c r="K2996" s="212"/>
      <c r="P2996" s="213"/>
    </row>
    <row r="2997" spans="1:16" s="210" customFormat="1" ht="22.8" x14ac:dyDescent="0.8">
      <c r="A2997" s="287"/>
      <c r="B2997" s="208"/>
      <c r="C2997" s="209"/>
      <c r="J2997" s="211"/>
      <c r="K2997" s="212"/>
      <c r="P2997" s="213"/>
    </row>
    <row r="2998" spans="1:16" s="210" customFormat="1" ht="22.8" x14ac:dyDescent="0.8">
      <c r="A2998" s="287"/>
      <c r="B2998" s="208"/>
      <c r="C2998" s="209"/>
      <c r="J2998" s="211"/>
      <c r="K2998" s="212"/>
      <c r="P2998" s="213"/>
    </row>
    <row r="2999" spans="1:16" s="210" customFormat="1" ht="22.8" x14ac:dyDescent="0.8">
      <c r="A2999" s="287"/>
      <c r="B2999" s="208"/>
      <c r="C2999" s="209"/>
      <c r="J2999" s="211"/>
      <c r="K2999" s="212"/>
      <c r="P2999" s="213"/>
    </row>
    <row r="3000" spans="1:16" s="210" customFormat="1" ht="22.8" x14ac:dyDescent="0.8">
      <c r="A3000" s="287"/>
      <c r="B3000" s="208"/>
      <c r="C3000" s="209"/>
      <c r="J3000" s="211"/>
      <c r="K3000" s="212"/>
      <c r="P3000" s="213"/>
    </row>
    <row r="3001" spans="1:16" s="210" customFormat="1" ht="22.8" x14ac:dyDescent="0.8">
      <c r="A3001" s="287"/>
      <c r="B3001" s="208"/>
      <c r="C3001" s="209"/>
      <c r="J3001" s="211"/>
      <c r="K3001" s="212"/>
      <c r="P3001" s="213"/>
    </row>
    <row r="3002" spans="1:16" s="210" customFormat="1" ht="22.8" x14ac:dyDescent="0.8">
      <c r="A3002" s="287"/>
      <c r="B3002" s="208"/>
      <c r="C3002" s="209"/>
      <c r="J3002" s="211"/>
      <c r="K3002" s="212"/>
      <c r="P3002" s="213"/>
    </row>
    <row r="3003" spans="1:16" s="210" customFormat="1" ht="22.8" x14ac:dyDescent="0.8">
      <c r="A3003" s="287"/>
      <c r="B3003" s="208"/>
      <c r="C3003" s="209"/>
      <c r="J3003" s="211"/>
      <c r="K3003" s="212"/>
      <c r="P3003" s="213"/>
    </row>
    <row r="3004" spans="1:16" s="210" customFormat="1" ht="22.8" x14ac:dyDescent="0.8">
      <c r="A3004" s="287"/>
      <c r="B3004" s="208"/>
      <c r="C3004" s="209"/>
      <c r="J3004" s="211"/>
      <c r="K3004" s="212"/>
      <c r="P3004" s="213"/>
    </row>
    <row r="3005" spans="1:16" s="210" customFormat="1" ht="22.8" x14ac:dyDescent="0.8">
      <c r="A3005" s="287"/>
      <c r="B3005" s="208"/>
      <c r="C3005" s="209"/>
      <c r="J3005" s="211"/>
      <c r="K3005" s="212"/>
      <c r="P3005" s="213"/>
    </row>
    <row r="3006" spans="1:16" s="210" customFormat="1" ht="22.8" x14ac:dyDescent="0.8">
      <c r="A3006" s="287"/>
      <c r="B3006" s="208"/>
      <c r="C3006" s="209"/>
      <c r="J3006" s="211"/>
      <c r="K3006" s="212"/>
      <c r="P3006" s="213"/>
    </row>
    <row r="3007" spans="1:16" s="210" customFormat="1" ht="22.8" x14ac:dyDescent="0.8">
      <c r="A3007" s="287"/>
      <c r="B3007" s="208"/>
      <c r="C3007" s="209"/>
      <c r="J3007" s="211"/>
      <c r="K3007" s="212"/>
      <c r="P3007" s="213"/>
    </row>
    <row r="3008" spans="1:16" s="210" customFormat="1" ht="22.8" x14ac:dyDescent="0.8">
      <c r="A3008" s="287"/>
      <c r="B3008" s="208"/>
      <c r="C3008" s="209"/>
      <c r="J3008" s="211"/>
      <c r="K3008" s="212"/>
      <c r="P3008" s="213"/>
    </row>
    <row r="3009" spans="1:16" s="210" customFormat="1" ht="22.8" x14ac:dyDescent="0.8">
      <c r="A3009" s="287"/>
      <c r="B3009" s="208"/>
      <c r="C3009" s="209"/>
      <c r="J3009" s="211"/>
      <c r="K3009" s="212"/>
      <c r="P3009" s="213"/>
    </row>
    <row r="3010" spans="1:16" s="210" customFormat="1" ht="22.8" x14ac:dyDescent="0.8">
      <c r="A3010" s="287"/>
      <c r="B3010" s="208"/>
      <c r="C3010" s="209"/>
      <c r="J3010" s="211"/>
      <c r="K3010" s="212"/>
      <c r="P3010" s="213"/>
    </row>
    <row r="3011" spans="1:16" s="210" customFormat="1" ht="22.8" x14ac:dyDescent="0.8">
      <c r="A3011" s="287"/>
      <c r="B3011" s="208"/>
      <c r="C3011" s="209"/>
      <c r="J3011" s="211"/>
      <c r="K3011" s="212"/>
      <c r="P3011" s="213"/>
    </row>
    <row r="3012" spans="1:16" s="210" customFormat="1" ht="22.8" x14ac:dyDescent="0.8">
      <c r="A3012" s="287"/>
      <c r="B3012" s="208"/>
      <c r="C3012" s="209"/>
      <c r="J3012" s="211"/>
      <c r="K3012" s="212"/>
      <c r="P3012" s="213"/>
    </row>
    <row r="3013" spans="1:16" s="210" customFormat="1" ht="22.8" x14ac:dyDescent="0.8">
      <c r="A3013" s="287"/>
      <c r="B3013" s="208"/>
      <c r="C3013" s="209"/>
      <c r="J3013" s="211"/>
      <c r="K3013" s="212"/>
      <c r="P3013" s="213"/>
    </row>
    <row r="3014" spans="1:16" s="210" customFormat="1" ht="22.8" x14ac:dyDescent="0.8">
      <c r="A3014" s="287"/>
      <c r="B3014" s="208"/>
      <c r="C3014" s="209"/>
      <c r="J3014" s="211"/>
      <c r="K3014" s="212"/>
      <c r="P3014" s="213"/>
    </row>
    <row r="3015" spans="1:16" s="210" customFormat="1" ht="22.8" x14ac:dyDescent="0.8">
      <c r="A3015" s="287"/>
      <c r="B3015" s="208"/>
      <c r="C3015" s="209"/>
      <c r="J3015" s="211"/>
      <c r="K3015" s="212"/>
      <c r="P3015" s="213"/>
    </row>
    <row r="3016" spans="1:16" s="210" customFormat="1" ht="22.8" x14ac:dyDescent="0.8">
      <c r="A3016" s="287"/>
      <c r="B3016" s="208"/>
      <c r="C3016" s="209"/>
      <c r="J3016" s="211"/>
      <c r="K3016" s="212"/>
      <c r="P3016" s="213"/>
    </row>
    <row r="3017" spans="1:16" s="210" customFormat="1" ht="22.8" x14ac:dyDescent="0.8">
      <c r="A3017" s="287"/>
      <c r="B3017" s="208"/>
      <c r="C3017" s="209"/>
      <c r="J3017" s="211"/>
      <c r="K3017" s="212"/>
      <c r="P3017" s="213"/>
    </row>
    <row r="3018" spans="1:16" s="210" customFormat="1" ht="22.8" x14ac:dyDescent="0.8">
      <c r="A3018" s="287"/>
      <c r="B3018" s="208"/>
      <c r="C3018" s="209"/>
      <c r="J3018" s="211"/>
      <c r="K3018" s="212"/>
      <c r="P3018" s="213"/>
    </row>
    <row r="3019" spans="1:16" s="210" customFormat="1" ht="22.8" x14ac:dyDescent="0.8">
      <c r="A3019" s="287"/>
      <c r="B3019" s="208"/>
      <c r="C3019" s="209"/>
      <c r="J3019" s="211"/>
      <c r="K3019" s="212"/>
      <c r="P3019" s="213"/>
    </row>
    <row r="3020" spans="1:16" s="210" customFormat="1" ht="22.8" x14ac:dyDescent="0.8">
      <c r="A3020" s="287"/>
      <c r="B3020" s="208"/>
      <c r="C3020" s="209"/>
      <c r="J3020" s="211"/>
      <c r="K3020" s="212"/>
      <c r="P3020" s="213"/>
    </row>
    <row r="3021" spans="1:16" s="210" customFormat="1" ht="22.8" x14ac:dyDescent="0.8">
      <c r="A3021" s="287"/>
      <c r="B3021" s="208"/>
      <c r="C3021" s="209"/>
      <c r="J3021" s="211"/>
      <c r="K3021" s="212"/>
      <c r="P3021" s="213"/>
    </row>
    <row r="3022" spans="1:16" s="210" customFormat="1" ht="22.8" x14ac:dyDescent="0.8">
      <c r="A3022" s="287"/>
      <c r="B3022" s="208"/>
      <c r="C3022" s="209"/>
      <c r="J3022" s="211"/>
      <c r="K3022" s="212"/>
      <c r="P3022" s="213"/>
    </row>
    <row r="3023" spans="1:16" s="210" customFormat="1" ht="22.8" x14ac:dyDescent="0.8">
      <c r="A3023" s="287"/>
      <c r="B3023" s="208"/>
      <c r="C3023" s="209"/>
      <c r="J3023" s="211"/>
      <c r="K3023" s="212"/>
      <c r="P3023" s="213"/>
    </row>
    <row r="3024" spans="1:16" s="210" customFormat="1" ht="22.8" x14ac:dyDescent="0.8">
      <c r="A3024" s="287"/>
      <c r="B3024" s="208"/>
      <c r="C3024" s="209"/>
      <c r="J3024" s="211"/>
      <c r="K3024" s="212"/>
      <c r="P3024" s="213"/>
    </row>
    <row r="3025" spans="1:16" s="210" customFormat="1" ht="22.8" x14ac:dyDescent="0.8">
      <c r="A3025" s="287"/>
      <c r="B3025" s="208"/>
      <c r="C3025" s="209"/>
      <c r="J3025" s="211"/>
      <c r="K3025" s="212"/>
      <c r="P3025" s="213"/>
    </row>
    <row r="3026" spans="1:16" s="210" customFormat="1" ht="22.8" x14ac:dyDescent="0.8">
      <c r="A3026" s="287"/>
      <c r="B3026" s="208"/>
      <c r="C3026" s="209"/>
      <c r="J3026" s="211"/>
      <c r="K3026" s="212"/>
      <c r="P3026" s="213"/>
    </row>
    <row r="3027" spans="1:16" s="210" customFormat="1" ht="22.8" x14ac:dyDescent="0.8">
      <c r="A3027" s="287"/>
      <c r="B3027" s="208"/>
      <c r="C3027" s="209"/>
      <c r="J3027" s="211"/>
      <c r="K3027" s="212"/>
      <c r="P3027" s="213"/>
    </row>
    <row r="3028" spans="1:16" s="210" customFormat="1" ht="22.8" x14ac:dyDescent="0.8">
      <c r="A3028" s="287"/>
      <c r="B3028" s="208"/>
      <c r="C3028" s="209"/>
      <c r="J3028" s="211"/>
      <c r="K3028" s="212"/>
      <c r="P3028" s="213"/>
    </row>
    <row r="3029" spans="1:16" s="210" customFormat="1" ht="22.8" x14ac:dyDescent="0.8">
      <c r="A3029" s="287"/>
      <c r="B3029" s="208"/>
      <c r="C3029" s="209"/>
      <c r="J3029" s="211"/>
      <c r="K3029" s="212"/>
      <c r="P3029" s="213"/>
    </row>
    <row r="3030" spans="1:16" s="210" customFormat="1" ht="22.8" x14ac:dyDescent="0.8">
      <c r="A3030" s="287"/>
      <c r="B3030" s="208"/>
      <c r="C3030" s="209"/>
      <c r="J3030" s="211"/>
      <c r="K3030" s="212"/>
      <c r="P3030" s="213"/>
    </row>
    <row r="3031" spans="1:16" s="210" customFormat="1" ht="22.8" x14ac:dyDescent="0.8">
      <c r="A3031" s="287"/>
      <c r="B3031" s="208"/>
      <c r="C3031" s="209"/>
      <c r="J3031" s="211"/>
      <c r="K3031" s="212"/>
      <c r="P3031" s="213"/>
    </row>
    <row r="3032" spans="1:16" s="210" customFormat="1" ht="22.8" x14ac:dyDescent="0.8">
      <c r="A3032" s="287"/>
      <c r="B3032" s="208"/>
      <c r="C3032" s="209"/>
      <c r="J3032" s="211"/>
      <c r="K3032" s="212"/>
      <c r="P3032" s="213"/>
    </row>
    <row r="3033" spans="1:16" s="210" customFormat="1" ht="22.8" x14ac:dyDescent="0.8">
      <c r="A3033" s="287"/>
      <c r="B3033" s="208"/>
      <c r="C3033" s="209"/>
      <c r="J3033" s="211"/>
      <c r="K3033" s="212"/>
      <c r="P3033" s="213"/>
    </row>
    <row r="3034" spans="1:16" s="210" customFormat="1" ht="22.8" x14ac:dyDescent="0.8">
      <c r="A3034" s="287"/>
      <c r="B3034" s="208"/>
      <c r="C3034" s="209"/>
      <c r="J3034" s="211"/>
      <c r="K3034" s="212"/>
      <c r="P3034" s="213"/>
    </row>
    <row r="3035" spans="1:16" s="210" customFormat="1" ht="22.8" x14ac:dyDescent="0.8">
      <c r="A3035" s="287"/>
      <c r="B3035" s="208"/>
      <c r="C3035" s="209"/>
      <c r="J3035" s="211"/>
      <c r="K3035" s="212"/>
      <c r="P3035" s="213"/>
    </row>
    <row r="3036" spans="1:16" s="210" customFormat="1" ht="22.8" x14ac:dyDescent="0.8">
      <c r="A3036" s="287"/>
      <c r="B3036" s="208"/>
      <c r="C3036" s="209"/>
      <c r="J3036" s="211"/>
      <c r="K3036" s="212"/>
      <c r="P3036" s="213"/>
    </row>
    <row r="3037" spans="1:16" s="210" customFormat="1" ht="22.8" x14ac:dyDescent="0.8">
      <c r="A3037" s="287"/>
      <c r="B3037" s="208"/>
      <c r="C3037" s="209"/>
      <c r="J3037" s="211"/>
      <c r="K3037" s="212"/>
      <c r="P3037" s="213"/>
    </row>
    <row r="3038" spans="1:16" s="210" customFormat="1" ht="22.8" x14ac:dyDescent="0.8">
      <c r="A3038" s="287"/>
      <c r="B3038" s="208"/>
      <c r="C3038" s="209"/>
      <c r="J3038" s="211"/>
      <c r="K3038" s="212"/>
      <c r="P3038" s="213"/>
    </row>
    <row r="3039" spans="1:16" s="210" customFormat="1" ht="22.8" x14ac:dyDescent="0.8">
      <c r="A3039" s="287"/>
      <c r="B3039" s="208"/>
      <c r="C3039" s="209"/>
      <c r="J3039" s="211"/>
      <c r="K3039" s="212"/>
      <c r="P3039" s="213"/>
    </row>
    <row r="3040" spans="1:16" s="210" customFormat="1" ht="22.8" x14ac:dyDescent="0.8">
      <c r="A3040" s="287"/>
      <c r="B3040" s="208"/>
      <c r="C3040" s="209"/>
      <c r="J3040" s="211"/>
      <c r="K3040" s="212"/>
      <c r="P3040" s="213"/>
    </row>
    <row r="3041" spans="1:16" s="210" customFormat="1" ht="22.8" x14ac:dyDescent="0.8">
      <c r="A3041" s="287"/>
      <c r="B3041" s="208"/>
      <c r="C3041" s="209"/>
      <c r="J3041" s="211"/>
      <c r="K3041" s="212"/>
      <c r="P3041" s="213"/>
    </row>
    <row r="3042" spans="1:16" s="210" customFormat="1" ht="22.8" x14ac:dyDescent="0.8">
      <c r="A3042" s="287"/>
      <c r="B3042" s="208"/>
      <c r="C3042" s="209"/>
      <c r="J3042" s="211"/>
      <c r="K3042" s="212"/>
      <c r="P3042" s="213"/>
    </row>
    <row r="3043" spans="1:16" s="210" customFormat="1" ht="22.8" x14ac:dyDescent="0.8">
      <c r="A3043" s="287"/>
      <c r="B3043" s="208"/>
      <c r="C3043" s="209"/>
      <c r="J3043" s="211"/>
      <c r="K3043" s="212"/>
      <c r="P3043" s="213"/>
    </row>
    <row r="3044" spans="1:16" s="210" customFormat="1" ht="22.8" x14ac:dyDescent="0.8">
      <c r="A3044" s="287"/>
      <c r="B3044" s="208"/>
      <c r="C3044" s="209"/>
      <c r="J3044" s="211"/>
      <c r="K3044" s="212"/>
      <c r="P3044" s="213"/>
    </row>
    <row r="3045" spans="1:16" s="210" customFormat="1" ht="22.8" x14ac:dyDescent="0.8">
      <c r="A3045" s="287"/>
      <c r="B3045" s="208"/>
      <c r="C3045" s="209"/>
      <c r="J3045" s="211"/>
      <c r="K3045" s="212"/>
      <c r="P3045" s="213"/>
    </row>
    <row r="3046" spans="1:16" s="210" customFormat="1" ht="22.8" x14ac:dyDescent="0.8">
      <c r="A3046" s="287"/>
      <c r="B3046" s="208"/>
      <c r="C3046" s="209"/>
      <c r="J3046" s="211"/>
      <c r="K3046" s="212"/>
      <c r="P3046" s="213"/>
    </row>
    <row r="3047" spans="1:16" s="210" customFormat="1" ht="22.8" x14ac:dyDescent="0.8">
      <c r="A3047" s="287"/>
      <c r="B3047" s="208"/>
      <c r="C3047" s="209"/>
      <c r="J3047" s="211"/>
      <c r="K3047" s="212"/>
      <c r="P3047" s="213"/>
    </row>
    <row r="3048" spans="1:16" s="210" customFormat="1" ht="22.8" x14ac:dyDescent="0.8">
      <c r="A3048" s="287"/>
      <c r="B3048" s="208"/>
      <c r="C3048" s="209"/>
      <c r="J3048" s="211"/>
      <c r="K3048" s="212"/>
      <c r="P3048" s="213"/>
    </row>
    <row r="3049" spans="1:16" s="210" customFormat="1" ht="22.8" x14ac:dyDescent="0.8">
      <c r="A3049" s="287"/>
      <c r="B3049" s="208"/>
      <c r="C3049" s="209"/>
      <c r="J3049" s="211"/>
      <c r="K3049" s="212"/>
      <c r="P3049" s="213"/>
    </row>
    <row r="3050" spans="1:16" s="210" customFormat="1" ht="22.8" x14ac:dyDescent="0.8">
      <c r="A3050" s="287"/>
      <c r="B3050" s="208"/>
      <c r="C3050" s="209"/>
      <c r="J3050" s="211"/>
      <c r="K3050" s="212"/>
      <c r="P3050" s="213"/>
    </row>
    <row r="3051" spans="1:16" s="210" customFormat="1" ht="22.8" x14ac:dyDescent="0.8">
      <c r="A3051" s="287"/>
      <c r="B3051" s="208"/>
      <c r="C3051" s="209"/>
      <c r="J3051" s="211"/>
      <c r="K3051" s="212"/>
      <c r="P3051" s="213"/>
    </row>
    <row r="3052" spans="1:16" s="210" customFormat="1" ht="22.8" x14ac:dyDescent="0.8">
      <c r="A3052" s="287"/>
      <c r="B3052" s="208"/>
      <c r="C3052" s="209"/>
      <c r="J3052" s="211"/>
      <c r="K3052" s="212"/>
      <c r="P3052" s="213"/>
    </row>
    <row r="3053" spans="1:16" s="210" customFormat="1" ht="22.8" x14ac:dyDescent="0.8">
      <c r="A3053" s="287"/>
      <c r="B3053" s="208"/>
      <c r="C3053" s="209"/>
      <c r="J3053" s="211"/>
      <c r="K3053" s="212"/>
      <c r="P3053" s="213"/>
    </row>
    <row r="3054" spans="1:16" s="210" customFormat="1" ht="22.8" x14ac:dyDescent="0.8">
      <c r="A3054" s="287"/>
      <c r="B3054" s="208"/>
      <c r="C3054" s="209"/>
      <c r="J3054" s="211"/>
      <c r="K3054" s="212"/>
      <c r="P3054" s="213"/>
    </row>
    <row r="3055" spans="1:16" s="210" customFormat="1" ht="22.8" x14ac:dyDescent="0.8">
      <c r="A3055" s="287"/>
      <c r="B3055" s="208"/>
      <c r="C3055" s="209"/>
      <c r="J3055" s="211"/>
      <c r="K3055" s="212"/>
      <c r="P3055" s="213"/>
    </row>
    <row r="3056" spans="1:16" s="210" customFormat="1" ht="22.8" x14ac:dyDescent="0.8">
      <c r="A3056" s="287"/>
      <c r="B3056" s="208"/>
      <c r="C3056" s="209"/>
      <c r="J3056" s="211"/>
      <c r="K3056" s="212"/>
      <c r="P3056" s="213"/>
    </row>
    <row r="3057" spans="1:16" s="210" customFormat="1" ht="22.8" x14ac:dyDescent="0.8">
      <c r="A3057" s="287"/>
      <c r="B3057" s="208"/>
      <c r="C3057" s="209"/>
      <c r="J3057" s="211"/>
      <c r="K3057" s="212"/>
      <c r="P3057" s="213"/>
    </row>
    <row r="3058" spans="1:16" s="210" customFormat="1" ht="22.8" x14ac:dyDescent="0.8">
      <c r="A3058" s="287"/>
      <c r="B3058" s="208"/>
      <c r="C3058" s="209"/>
      <c r="J3058" s="211"/>
      <c r="K3058" s="212"/>
      <c r="P3058" s="213"/>
    </row>
    <row r="3059" spans="1:16" s="210" customFormat="1" ht="22.8" x14ac:dyDescent="0.8">
      <c r="A3059" s="287"/>
      <c r="B3059" s="208"/>
      <c r="C3059" s="209"/>
      <c r="J3059" s="211"/>
      <c r="K3059" s="212"/>
      <c r="P3059" s="213"/>
    </row>
    <row r="3060" spans="1:16" s="210" customFormat="1" ht="22.8" x14ac:dyDescent="0.8">
      <c r="A3060" s="287"/>
      <c r="B3060" s="208"/>
      <c r="C3060" s="209"/>
      <c r="J3060" s="211"/>
      <c r="K3060" s="212"/>
      <c r="P3060" s="213"/>
    </row>
    <row r="3061" spans="1:16" s="210" customFormat="1" ht="22.8" x14ac:dyDescent="0.8">
      <c r="A3061" s="287"/>
      <c r="B3061" s="208"/>
      <c r="C3061" s="209"/>
      <c r="J3061" s="211"/>
      <c r="K3061" s="212"/>
      <c r="P3061" s="213"/>
    </row>
    <row r="3062" spans="1:16" s="210" customFormat="1" ht="22.8" x14ac:dyDescent="0.8">
      <c r="A3062" s="287"/>
      <c r="B3062" s="208"/>
      <c r="C3062" s="209"/>
      <c r="J3062" s="211"/>
      <c r="K3062" s="212"/>
      <c r="P3062" s="213"/>
    </row>
    <row r="3063" spans="1:16" s="210" customFormat="1" ht="22.8" x14ac:dyDescent="0.8">
      <c r="A3063" s="287"/>
      <c r="B3063" s="208"/>
      <c r="C3063" s="209"/>
      <c r="J3063" s="211"/>
      <c r="K3063" s="212"/>
      <c r="P3063" s="213"/>
    </row>
    <row r="3064" spans="1:16" s="210" customFormat="1" ht="22.8" x14ac:dyDescent="0.8">
      <c r="A3064" s="287"/>
      <c r="B3064" s="208"/>
      <c r="C3064" s="209"/>
      <c r="J3064" s="211"/>
      <c r="K3064" s="212"/>
      <c r="P3064" s="213"/>
    </row>
    <row r="3065" spans="1:16" s="210" customFormat="1" ht="22.8" x14ac:dyDescent="0.8">
      <c r="A3065" s="287"/>
      <c r="B3065" s="208"/>
      <c r="C3065" s="209"/>
      <c r="J3065" s="211"/>
      <c r="K3065" s="212"/>
      <c r="P3065" s="213"/>
    </row>
    <row r="3066" spans="1:16" s="210" customFormat="1" ht="22.8" x14ac:dyDescent="0.8">
      <c r="A3066" s="287"/>
      <c r="B3066" s="208"/>
      <c r="C3066" s="209"/>
      <c r="J3066" s="211"/>
      <c r="K3066" s="212"/>
      <c r="P3066" s="213"/>
    </row>
    <row r="3067" spans="1:16" s="210" customFormat="1" ht="22.8" x14ac:dyDescent="0.8">
      <c r="A3067" s="287"/>
      <c r="B3067" s="208"/>
      <c r="C3067" s="209"/>
      <c r="J3067" s="211"/>
      <c r="K3067" s="212"/>
      <c r="P3067" s="213"/>
    </row>
    <row r="3068" spans="1:16" s="210" customFormat="1" ht="22.8" x14ac:dyDescent="0.8">
      <c r="A3068" s="287"/>
      <c r="B3068" s="208"/>
      <c r="C3068" s="209"/>
      <c r="J3068" s="211"/>
      <c r="K3068" s="212"/>
      <c r="P3068" s="213"/>
    </row>
    <row r="3069" spans="1:16" s="210" customFormat="1" ht="22.8" x14ac:dyDescent="0.8">
      <c r="A3069" s="287"/>
      <c r="B3069" s="208"/>
      <c r="C3069" s="209"/>
      <c r="J3069" s="211"/>
      <c r="K3069" s="212"/>
      <c r="P3069" s="213"/>
    </row>
    <row r="3070" spans="1:16" s="210" customFormat="1" ht="22.8" x14ac:dyDescent="0.8">
      <c r="A3070" s="287"/>
      <c r="B3070" s="208"/>
      <c r="C3070" s="209"/>
      <c r="J3070" s="211"/>
      <c r="K3070" s="212"/>
      <c r="P3070" s="213"/>
    </row>
    <row r="3071" spans="1:16" s="210" customFormat="1" ht="22.8" x14ac:dyDescent="0.8">
      <c r="A3071" s="287"/>
      <c r="B3071" s="208"/>
      <c r="C3071" s="209"/>
      <c r="J3071" s="211"/>
      <c r="K3071" s="212"/>
      <c r="P3071" s="213"/>
    </row>
    <row r="3072" spans="1:16" s="210" customFormat="1" ht="22.8" x14ac:dyDescent="0.8">
      <c r="A3072" s="287"/>
      <c r="B3072" s="208"/>
      <c r="C3072" s="209"/>
      <c r="J3072" s="211"/>
      <c r="K3072" s="212"/>
      <c r="P3072" s="213"/>
    </row>
    <row r="3073" spans="1:16" s="210" customFormat="1" ht="22.8" x14ac:dyDescent="0.8">
      <c r="A3073" s="287"/>
      <c r="B3073" s="208"/>
      <c r="C3073" s="209"/>
      <c r="J3073" s="211"/>
      <c r="K3073" s="212"/>
      <c r="P3073" s="213"/>
    </row>
    <row r="3074" spans="1:16" s="210" customFormat="1" ht="22.8" x14ac:dyDescent="0.8">
      <c r="A3074" s="287"/>
      <c r="B3074" s="208"/>
      <c r="C3074" s="209"/>
      <c r="J3074" s="211"/>
      <c r="K3074" s="212"/>
      <c r="P3074" s="213"/>
    </row>
    <row r="3075" spans="1:16" s="210" customFormat="1" ht="22.8" x14ac:dyDescent="0.8">
      <c r="A3075" s="287"/>
      <c r="B3075" s="208"/>
      <c r="C3075" s="209"/>
      <c r="J3075" s="211"/>
      <c r="K3075" s="212"/>
      <c r="P3075" s="213"/>
    </row>
    <row r="3076" spans="1:16" s="210" customFormat="1" ht="22.8" x14ac:dyDescent="0.8">
      <c r="A3076" s="287"/>
      <c r="B3076" s="208"/>
      <c r="C3076" s="209"/>
      <c r="J3076" s="211"/>
      <c r="K3076" s="212"/>
      <c r="P3076" s="213"/>
    </row>
    <row r="3077" spans="1:16" s="210" customFormat="1" ht="22.8" x14ac:dyDescent="0.8">
      <c r="A3077" s="287"/>
      <c r="B3077" s="208"/>
      <c r="C3077" s="209"/>
      <c r="J3077" s="211"/>
      <c r="K3077" s="212"/>
      <c r="P3077" s="213"/>
    </row>
    <row r="3078" spans="1:16" s="210" customFormat="1" ht="22.8" x14ac:dyDescent="0.8">
      <c r="A3078" s="287"/>
      <c r="B3078" s="208"/>
      <c r="C3078" s="209"/>
      <c r="J3078" s="211"/>
      <c r="K3078" s="212"/>
      <c r="P3078" s="213"/>
    </row>
    <row r="3079" spans="1:16" s="210" customFormat="1" ht="22.8" x14ac:dyDescent="0.8">
      <c r="A3079" s="287"/>
      <c r="B3079" s="208"/>
      <c r="C3079" s="209"/>
      <c r="J3079" s="211"/>
      <c r="K3079" s="212"/>
      <c r="P3079" s="213"/>
    </row>
    <row r="3080" spans="1:16" s="210" customFormat="1" ht="22.8" x14ac:dyDescent="0.8">
      <c r="A3080" s="287"/>
      <c r="B3080" s="208"/>
      <c r="C3080" s="209"/>
      <c r="J3080" s="211"/>
      <c r="K3080" s="212"/>
      <c r="P3080" s="213"/>
    </row>
    <row r="3081" spans="1:16" s="210" customFormat="1" ht="22.8" x14ac:dyDescent="0.8">
      <c r="A3081" s="287"/>
      <c r="B3081" s="208"/>
      <c r="C3081" s="209"/>
      <c r="J3081" s="211"/>
      <c r="K3081" s="212"/>
      <c r="P3081" s="213"/>
    </row>
    <row r="3082" spans="1:16" s="210" customFormat="1" ht="22.8" x14ac:dyDescent="0.8">
      <c r="A3082" s="287"/>
      <c r="B3082" s="208"/>
      <c r="C3082" s="209"/>
      <c r="J3082" s="211"/>
      <c r="K3082" s="212"/>
      <c r="P3082" s="213"/>
    </row>
    <row r="3083" spans="1:16" s="210" customFormat="1" ht="22.8" x14ac:dyDescent="0.8">
      <c r="A3083" s="287"/>
      <c r="B3083" s="208"/>
      <c r="C3083" s="209"/>
      <c r="J3083" s="211"/>
      <c r="K3083" s="212"/>
      <c r="P3083" s="213"/>
    </row>
    <row r="3084" spans="1:16" s="210" customFormat="1" ht="22.8" x14ac:dyDescent="0.8">
      <c r="A3084" s="287"/>
      <c r="B3084" s="208"/>
      <c r="C3084" s="209"/>
      <c r="J3084" s="211"/>
      <c r="K3084" s="212"/>
      <c r="P3084" s="213"/>
    </row>
    <row r="3085" spans="1:16" s="210" customFormat="1" ht="22.8" x14ac:dyDescent="0.8">
      <c r="A3085" s="287"/>
      <c r="B3085" s="208"/>
      <c r="C3085" s="209"/>
      <c r="J3085" s="211"/>
      <c r="K3085" s="212"/>
      <c r="P3085" s="213"/>
    </row>
    <row r="3086" spans="1:16" s="210" customFormat="1" ht="22.8" x14ac:dyDescent="0.8">
      <c r="A3086" s="287"/>
      <c r="B3086" s="208"/>
      <c r="C3086" s="209"/>
      <c r="J3086" s="211"/>
      <c r="K3086" s="212"/>
      <c r="P3086" s="213"/>
    </row>
    <row r="3087" spans="1:16" s="210" customFormat="1" ht="22.8" x14ac:dyDescent="0.8">
      <c r="A3087" s="287"/>
      <c r="B3087" s="208"/>
      <c r="C3087" s="209"/>
      <c r="J3087" s="211"/>
      <c r="K3087" s="212"/>
      <c r="P3087" s="213"/>
    </row>
    <row r="3088" spans="1:16" s="210" customFormat="1" ht="22.8" x14ac:dyDescent="0.8">
      <c r="A3088" s="287"/>
      <c r="B3088" s="208"/>
      <c r="C3088" s="209"/>
      <c r="J3088" s="211"/>
      <c r="K3088" s="212"/>
      <c r="P3088" s="213"/>
    </row>
    <row r="3089" spans="1:16" s="210" customFormat="1" ht="22.8" x14ac:dyDescent="0.8">
      <c r="A3089" s="287"/>
      <c r="B3089" s="208"/>
      <c r="C3089" s="209"/>
      <c r="J3089" s="211"/>
      <c r="K3089" s="212"/>
      <c r="P3089" s="213"/>
    </row>
    <row r="3090" spans="1:16" s="210" customFormat="1" ht="22.8" x14ac:dyDescent="0.8">
      <c r="A3090" s="287"/>
      <c r="B3090" s="208"/>
      <c r="C3090" s="209"/>
      <c r="J3090" s="211"/>
      <c r="K3090" s="212"/>
      <c r="P3090" s="213"/>
    </row>
    <row r="3091" spans="1:16" s="210" customFormat="1" ht="22.8" x14ac:dyDescent="0.8">
      <c r="A3091" s="287"/>
      <c r="B3091" s="208"/>
      <c r="C3091" s="209"/>
      <c r="J3091" s="211"/>
      <c r="K3091" s="212"/>
      <c r="P3091" s="213"/>
    </row>
    <row r="3092" spans="1:16" s="210" customFormat="1" ht="22.8" x14ac:dyDescent="0.8">
      <c r="A3092" s="287"/>
      <c r="B3092" s="208"/>
      <c r="C3092" s="209"/>
      <c r="J3092" s="211"/>
      <c r="K3092" s="212"/>
      <c r="P3092" s="213"/>
    </row>
    <row r="3093" spans="1:16" s="210" customFormat="1" ht="22.8" x14ac:dyDescent="0.8">
      <c r="A3093" s="287"/>
      <c r="B3093" s="208"/>
      <c r="C3093" s="209"/>
      <c r="J3093" s="211"/>
      <c r="K3093" s="212"/>
      <c r="P3093" s="213"/>
    </row>
    <row r="3094" spans="1:16" s="210" customFormat="1" ht="22.8" x14ac:dyDescent="0.8">
      <c r="A3094" s="287"/>
      <c r="B3094" s="208"/>
      <c r="C3094" s="209"/>
      <c r="J3094" s="211"/>
      <c r="K3094" s="212"/>
      <c r="P3094" s="213"/>
    </row>
    <row r="3095" spans="1:16" s="210" customFormat="1" ht="22.8" x14ac:dyDescent="0.8">
      <c r="A3095" s="287"/>
      <c r="B3095" s="208"/>
      <c r="C3095" s="209"/>
      <c r="J3095" s="211"/>
      <c r="K3095" s="212"/>
      <c r="P3095" s="213"/>
    </row>
    <row r="3096" spans="1:16" s="210" customFormat="1" ht="22.8" x14ac:dyDescent="0.8">
      <c r="A3096" s="287"/>
      <c r="B3096" s="208"/>
      <c r="C3096" s="209"/>
      <c r="J3096" s="211"/>
      <c r="K3096" s="212"/>
      <c r="P3096" s="213"/>
    </row>
    <row r="3097" spans="1:16" s="210" customFormat="1" ht="22.8" x14ac:dyDescent="0.8">
      <c r="A3097" s="287"/>
      <c r="B3097" s="208"/>
      <c r="C3097" s="209"/>
      <c r="J3097" s="211"/>
      <c r="K3097" s="212"/>
      <c r="P3097" s="213"/>
    </row>
    <row r="3098" spans="1:16" s="210" customFormat="1" ht="22.8" x14ac:dyDescent="0.8">
      <c r="A3098" s="287"/>
      <c r="B3098" s="208"/>
      <c r="C3098" s="209"/>
      <c r="J3098" s="211"/>
      <c r="K3098" s="212"/>
      <c r="P3098" s="213"/>
    </row>
    <row r="3099" spans="1:16" s="210" customFormat="1" ht="22.8" x14ac:dyDescent="0.8">
      <c r="A3099" s="287"/>
      <c r="B3099" s="208"/>
      <c r="C3099" s="209"/>
      <c r="J3099" s="211"/>
      <c r="K3099" s="212"/>
      <c r="P3099" s="213"/>
    </row>
    <row r="3100" spans="1:16" s="210" customFormat="1" ht="22.8" x14ac:dyDescent="0.8">
      <c r="A3100" s="287"/>
      <c r="B3100" s="208"/>
      <c r="C3100" s="209"/>
      <c r="J3100" s="211"/>
      <c r="K3100" s="212"/>
      <c r="P3100" s="213"/>
    </row>
    <row r="3101" spans="1:16" s="210" customFormat="1" ht="22.8" x14ac:dyDescent="0.8">
      <c r="A3101" s="287"/>
      <c r="B3101" s="208"/>
      <c r="C3101" s="209"/>
      <c r="J3101" s="211"/>
      <c r="K3101" s="212"/>
      <c r="P3101" s="213"/>
    </row>
    <row r="3102" spans="1:16" s="210" customFormat="1" ht="22.8" x14ac:dyDescent="0.8">
      <c r="A3102" s="287"/>
      <c r="B3102" s="208"/>
      <c r="C3102" s="209"/>
      <c r="J3102" s="211"/>
      <c r="K3102" s="212"/>
      <c r="P3102" s="213"/>
    </row>
    <row r="3103" spans="1:16" s="210" customFormat="1" ht="22.8" x14ac:dyDescent="0.8">
      <c r="A3103" s="287"/>
      <c r="B3103" s="208"/>
      <c r="C3103" s="209"/>
      <c r="J3103" s="211"/>
      <c r="K3103" s="212"/>
      <c r="P3103" s="213"/>
    </row>
    <row r="3104" spans="1:16" s="210" customFormat="1" ht="22.8" x14ac:dyDescent="0.8">
      <c r="A3104" s="287"/>
      <c r="B3104" s="208"/>
      <c r="C3104" s="209"/>
      <c r="J3104" s="211"/>
      <c r="K3104" s="212"/>
      <c r="P3104" s="213"/>
    </row>
    <row r="3105" spans="1:16" s="210" customFormat="1" ht="22.8" x14ac:dyDescent="0.8">
      <c r="A3105" s="287"/>
      <c r="B3105" s="208"/>
      <c r="C3105" s="209"/>
      <c r="J3105" s="211"/>
      <c r="K3105" s="212"/>
      <c r="P3105" s="213"/>
    </row>
    <row r="3106" spans="1:16" s="210" customFormat="1" ht="22.8" x14ac:dyDescent="0.8">
      <c r="A3106" s="287"/>
      <c r="B3106" s="208"/>
      <c r="C3106" s="209"/>
      <c r="J3106" s="211"/>
      <c r="K3106" s="212"/>
      <c r="P3106" s="213"/>
    </row>
    <row r="3107" spans="1:16" s="210" customFormat="1" ht="22.8" x14ac:dyDescent="0.8">
      <c r="A3107" s="287"/>
      <c r="B3107" s="208"/>
      <c r="C3107" s="209"/>
      <c r="J3107" s="211"/>
      <c r="K3107" s="212"/>
      <c r="P3107" s="213"/>
    </row>
    <row r="3108" spans="1:16" s="210" customFormat="1" ht="22.8" x14ac:dyDescent="0.8">
      <c r="A3108" s="287"/>
      <c r="B3108" s="208"/>
      <c r="C3108" s="209"/>
      <c r="J3108" s="211"/>
      <c r="K3108" s="212"/>
      <c r="P3108" s="213"/>
    </row>
    <row r="3109" spans="1:16" s="210" customFormat="1" ht="22.8" x14ac:dyDescent="0.8">
      <c r="A3109" s="287"/>
      <c r="B3109" s="208"/>
      <c r="C3109" s="209"/>
      <c r="J3109" s="211"/>
      <c r="K3109" s="212"/>
      <c r="P3109" s="213"/>
    </row>
    <row r="3110" spans="1:16" s="210" customFormat="1" ht="22.8" x14ac:dyDescent="0.8">
      <c r="A3110" s="287"/>
      <c r="B3110" s="208"/>
      <c r="C3110" s="209"/>
      <c r="J3110" s="211"/>
      <c r="K3110" s="212"/>
      <c r="P3110" s="213"/>
    </row>
    <row r="3111" spans="1:16" s="210" customFormat="1" ht="22.8" x14ac:dyDescent="0.8">
      <c r="A3111" s="287"/>
      <c r="B3111" s="208"/>
      <c r="C3111" s="209"/>
      <c r="J3111" s="211"/>
      <c r="K3111" s="212"/>
      <c r="P3111" s="213"/>
    </row>
    <row r="3112" spans="1:16" s="210" customFormat="1" ht="22.8" x14ac:dyDescent="0.8">
      <c r="A3112" s="287"/>
      <c r="B3112" s="208"/>
      <c r="C3112" s="209"/>
      <c r="J3112" s="211"/>
      <c r="K3112" s="212"/>
      <c r="P3112" s="213"/>
    </row>
    <row r="3113" spans="1:16" s="210" customFormat="1" ht="22.8" x14ac:dyDescent="0.8">
      <c r="A3113" s="287"/>
      <c r="B3113" s="208"/>
      <c r="C3113" s="209"/>
      <c r="J3113" s="211"/>
      <c r="K3113" s="212"/>
      <c r="P3113" s="213"/>
    </row>
    <row r="3114" spans="1:16" s="210" customFormat="1" ht="22.8" x14ac:dyDescent="0.8">
      <c r="A3114" s="287"/>
      <c r="B3114" s="208"/>
      <c r="C3114" s="209"/>
      <c r="J3114" s="211"/>
      <c r="K3114" s="212"/>
      <c r="P3114" s="213"/>
    </row>
    <row r="3115" spans="1:16" s="210" customFormat="1" ht="22.8" x14ac:dyDescent="0.8">
      <c r="A3115" s="287"/>
      <c r="B3115" s="208"/>
      <c r="C3115" s="209"/>
      <c r="J3115" s="211"/>
      <c r="K3115" s="212"/>
      <c r="P3115" s="213"/>
    </row>
    <row r="3116" spans="1:16" s="210" customFormat="1" ht="22.8" x14ac:dyDescent="0.8">
      <c r="A3116" s="287"/>
      <c r="B3116" s="208"/>
      <c r="C3116" s="209"/>
      <c r="J3116" s="211"/>
      <c r="K3116" s="212"/>
      <c r="P3116" s="213"/>
    </row>
    <row r="3117" spans="1:16" s="210" customFormat="1" ht="22.8" x14ac:dyDescent="0.8">
      <c r="A3117" s="287"/>
      <c r="B3117" s="208"/>
      <c r="C3117" s="209"/>
      <c r="J3117" s="211"/>
      <c r="K3117" s="212"/>
      <c r="P3117" s="213"/>
    </row>
    <row r="3118" spans="1:16" s="210" customFormat="1" ht="22.8" x14ac:dyDescent="0.8">
      <c r="A3118" s="287"/>
      <c r="B3118" s="208"/>
      <c r="C3118" s="209"/>
      <c r="J3118" s="211"/>
      <c r="K3118" s="212"/>
      <c r="P3118" s="213"/>
    </row>
    <row r="3119" spans="1:16" s="210" customFormat="1" ht="22.8" x14ac:dyDescent="0.8">
      <c r="A3119" s="287"/>
      <c r="B3119" s="208"/>
      <c r="C3119" s="209"/>
      <c r="J3119" s="211"/>
      <c r="K3119" s="212"/>
      <c r="P3119" s="213"/>
    </row>
    <row r="3120" spans="1:16" s="210" customFormat="1" ht="22.8" x14ac:dyDescent="0.8">
      <c r="A3120" s="287"/>
      <c r="B3120" s="208"/>
      <c r="C3120" s="209"/>
      <c r="J3120" s="211"/>
      <c r="K3120" s="212"/>
      <c r="P3120" s="213"/>
    </row>
    <row r="3121" spans="1:16" s="210" customFormat="1" ht="22.8" x14ac:dyDescent="0.8">
      <c r="A3121" s="287"/>
      <c r="B3121" s="208"/>
      <c r="C3121" s="209"/>
      <c r="J3121" s="211"/>
      <c r="K3121" s="212"/>
      <c r="P3121" s="213"/>
    </row>
    <row r="3122" spans="1:16" s="210" customFormat="1" ht="22.8" x14ac:dyDescent="0.8">
      <c r="A3122" s="287"/>
      <c r="B3122" s="208"/>
      <c r="C3122" s="209"/>
      <c r="J3122" s="211"/>
      <c r="K3122" s="212"/>
      <c r="P3122" s="213"/>
    </row>
    <row r="3123" spans="1:16" s="210" customFormat="1" ht="22.8" x14ac:dyDescent="0.8">
      <c r="A3123" s="287"/>
      <c r="B3123" s="208"/>
      <c r="C3123" s="209"/>
      <c r="J3123" s="211"/>
      <c r="K3123" s="212"/>
      <c r="P3123" s="213"/>
    </row>
    <row r="3124" spans="1:16" s="210" customFormat="1" ht="22.8" x14ac:dyDescent="0.8">
      <c r="A3124" s="287"/>
      <c r="B3124" s="208"/>
      <c r="C3124" s="209"/>
      <c r="J3124" s="211"/>
      <c r="K3124" s="212"/>
      <c r="P3124" s="213"/>
    </row>
    <row r="3125" spans="1:16" s="210" customFormat="1" ht="22.8" x14ac:dyDescent="0.8">
      <c r="A3125" s="287"/>
      <c r="B3125" s="208"/>
      <c r="C3125" s="209"/>
      <c r="J3125" s="211"/>
      <c r="K3125" s="212"/>
      <c r="P3125" s="213"/>
    </row>
    <row r="3126" spans="1:16" s="210" customFormat="1" ht="22.8" x14ac:dyDescent="0.8">
      <c r="A3126" s="287"/>
      <c r="B3126" s="208"/>
      <c r="C3126" s="209"/>
      <c r="J3126" s="211"/>
      <c r="K3126" s="212"/>
      <c r="P3126" s="213"/>
    </row>
    <row r="3127" spans="1:16" s="210" customFormat="1" ht="22.8" x14ac:dyDescent="0.8">
      <c r="A3127" s="287"/>
      <c r="B3127" s="208"/>
      <c r="C3127" s="209"/>
      <c r="J3127" s="211"/>
      <c r="K3127" s="212"/>
      <c r="P3127" s="213"/>
    </row>
    <row r="3128" spans="1:16" s="210" customFormat="1" ht="22.8" x14ac:dyDescent="0.8">
      <c r="A3128" s="287"/>
      <c r="B3128" s="208"/>
      <c r="C3128" s="209"/>
      <c r="J3128" s="211"/>
      <c r="K3128" s="212"/>
      <c r="P3128" s="213"/>
    </row>
    <row r="3129" spans="1:16" s="210" customFormat="1" ht="22.8" x14ac:dyDescent="0.8">
      <c r="A3129" s="287"/>
      <c r="B3129" s="208"/>
      <c r="C3129" s="209"/>
      <c r="J3129" s="211"/>
      <c r="K3129" s="212"/>
      <c r="P3129" s="213"/>
    </row>
    <row r="3130" spans="1:16" s="210" customFormat="1" ht="22.8" x14ac:dyDescent="0.8">
      <c r="A3130" s="287"/>
      <c r="B3130" s="208"/>
      <c r="C3130" s="209"/>
      <c r="J3130" s="211"/>
      <c r="K3130" s="212"/>
      <c r="P3130" s="213"/>
    </row>
    <row r="3131" spans="1:16" s="210" customFormat="1" ht="22.8" x14ac:dyDescent="0.8">
      <c r="A3131" s="287"/>
      <c r="B3131" s="208"/>
      <c r="C3131" s="209"/>
      <c r="J3131" s="211"/>
      <c r="K3131" s="212"/>
      <c r="P3131" s="213"/>
    </row>
    <row r="3132" spans="1:16" s="210" customFormat="1" ht="22.8" x14ac:dyDescent="0.8">
      <c r="A3132" s="287"/>
      <c r="B3132" s="208"/>
      <c r="C3132" s="209"/>
      <c r="J3132" s="211"/>
      <c r="K3132" s="212"/>
      <c r="P3132" s="213"/>
    </row>
    <row r="3133" spans="1:16" s="210" customFormat="1" ht="22.8" x14ac:dyDescent="0.8">
      <c r="A3133" s="287"/>
      <c r="B3133" s="208"/>
      <c r="C3133" s="209"/>
      <c r="J3133" s="211"/>
      <c r="K3133" s="212"/>
      <c r="P3133" s="213"/>
    </row>
    <row r="3134" spans="1:16" s="210" customFormat="1" ht="22.8" x14ac:dyDescent="0.8">
      <c r="A3134" s="287"/>
      <c r="B3134" s="208"/>
      <c r="C3134" s="209"/>
      <c r="J3134" s="211"/>
      <c r="K3134" s="212"/>
      <c r="P3134" s="213"/>
    </row>
    <row r="3135" spans="1:16" s="210" customFormat="1" ht="22.8" x14ac:dyDescent="0.8">
      <c r="A3135" s="287"/>
      <c r="B3135" s="208"/>
      <c r="C3135" s="209"/>
      <c r="J3135" s="211"/>
      <c r="K3135" s="212"/>
      <c r="P3135" s="213"/>
    </row>
    <row r="3136" spans="1:16" s="210" customFormat="1" ht="22.8" x14ac:dyDescent="0.8">
      <c r="A3136" s="287"/>
      <c r="B3136" s="208"/>
      <c r="C3136" s="209"/>
      <c r="J3136" s="211"/>
      <c r="K3136" s="212"/>
      <c r="P3136" s="213"/>
    </row>
    <row r="3137" spans="1:16" s="210" customFormat="1" ht="22.8" x14ac:dyDescent="0.8">
      <c r="A3137" s="287"/>
      <c r="B3137" s="208"/>
      <c r="C3137" s="209"/>
      <c r="J3137" s="211"/>
      <c r="K3137" s="212"/>
      <c r="P3137" s="213"/>
    </row>
    <row r="3138" spans="1:16" s="210" customFormat="1" ht="22.8" x14ac:dyDescent="0.8">
      <c r="A3138" s="287"/>
      <c r="B3138" s="208"/>
      <c r="C3138" s="209"/>
      <c r="J3138" s="211"/>
      <c r="K3138" s="212"/>
      <c r="P3138" s="213"/>
    </row>
    <row r="3139" spans="1:16" s="210" customFormat="1" ht="22.8" x14ac:dyDescent="0.8">
      <c r="A3139" s="287"/>
      <c r="B3139" s="208"/>
      <c r="C3139" s="209"/>
      <c r="J3139" s="211"/>
      <c r="K3139" s="212"/>
      <c r="P3139" s="213"/>
    </row>
    <row r="3140" spans="1:16" s="210" customFormat="1" ht="22.8" x14ac:dyDescent="0.8">
      <c r="A3140" s="287"/>
      <c r="B3140" s="208"/>
      <c r="C3140" s="209"/>
      <c r="J3140" s="211"/>
      <c r="K3140" s="212"/>
      <c r="P3140" s="213"/>
    </row>
    <row r="3141" spans="1:16" s="210" customFormat="1" ht="22.8" x14ac:dyDescent="0.8">
      <c r="A3141" s="287"/>
      <c r="B3141" s="208"/>
      <c r="C3141" s="209"/>
      <c r="J3141" s="211"/>
      <c r="K3141" s="212"/>
      <c r="P3141" s="213"/>
    </row>
    <row r="3142" spans="1:16" s="210" customFormat="1" ht="22.8" x14ac:dyDescent="0.8">
      <c r="A3142" s="287"/>
      <c r="B3142" s="208"/>
      <c r="C3142" s="209"/>
      <c r="J3142" s="211"/>
      <c r="K3142" s="212"/>
      <c r="P3142" s="213"/>
    </row>
    <row r="3143" spans="1:16" s="210" customFormat="1" ht="22.8" x14ac:dyDescent="0.8">
      <c r="A3143" s="287"/>
      <c r="B3143" s="208"/>
      <c r="C3143" s="209"/>
      <c r="J3143" s="211"/>
      <c r="K3143" s="212"/>
      <c r="P3143" s="213"/>
    </row>
    <row r="3144" spans="1:16" s="210" customFormat="1" ht="22.8" x14ac:dyDescent="0.8">
      <c r="A3144" s="287"/>
      <c r="B3144" s="208"/>
      <c r="C3144" s="209"/>
      <c r="J3144" s="211"/>
      <c r="K3144" s="212"/>
      <c r="P3144" s="213"/>
    </row>
    <row r="3145" spans="1:16" s="210" customFormat="1" ht="22.8" x14ac:dyDescent="0.8">
      <c r="A3145" s="287"/>
      <c r="B3145" s="208"/>
      <c r="C3145" s="209"/>
      <c r="J3145" s="211"/>
      <c r="K3145" s="212"/>
      <c r="P3145" s="213"/>
    </row>
    <row r="3146" spans="1:16" s="210" customFormat="1" ht="22.8" x14ac:dyDescent="0.8">
      <c r="A3146" s="287"/>
      <c r="B3146" s="208"/>
      <c r="C3146" s="209"/>
      <c r="J3146" s="211"/>
      <c r="K3146" s="212"/>
      <c r="P3146" s="213"/>
    </row>
    <row r="3147" spans="1:16" s="210" customFormat="1" ht="22.8" x14ac:dyDescent="0.8">
      <c r="A3147" s="287"/>
      <c r="B3147" s="208"/>
      <c r="C3147" s="209"/>
      <c r="J3147" s="211"/>
      <c r="K3147" s="212"/>
      <c r="P3147" s="213"/>
    </row>
    <row r="3148" spans="1:16" s="210" customFormat="1" ht="22.8" x14ac:dyDescent="0.8">
      <c r="A3148" s="287"/>
      <c r="B3148" s="208"/>
      <c r="C3148" s="209"/>
      <c r="J3148" s="211"/>
      <c r="K3148" s="212"/>
      <c r="P3148" s="213"/>
    </row>
    <row r="3149" spans="1:16" s="210" customFormat="1" ht="22.8" x14ac:dyDescent="0.8">
      <c r="A3149" s="287"/>
      <c r="B3149" s="208"/>
      <c r="C3149" s="209"/>
      <c r="J3149" s="211"/>
      <c r="K3149" s="212"/>
      <c r="P3149" s="213"/>
    </row>
    <row r="3150" spans="1:16" s="210" customFormat="1" ht="22.8" x14ac:dyDescent="0.8">
      <c r="A3150" s="287"/>
      <c r="B3150" s="208"/>
      <c r="C3150" s="209"/>
      <c r="J3150" s="211"/>
      <c r="K3150" s="212"/>
      <c r="P3150" s="213"/>
    </row>
    <row r="3151" spans="1:16" s="210" customFormat="1" ht="22.8" x14ac:dyDescent="0.8">
      <c r="A3151" s="287"/>
      <c r="B3151" s="208"/>
      <c r="C3151" s="209"/>
      <c r="J3151" s="211"/>
      <c r="K3151" s="212"/>
      <c r="P3151" s="213"/>
    </row>
    <row r="3152" spans="1:16" s="210" customFormat="1" ht="22.8" x14ac:dyDescent="0.8">
      <c r="A3152" s="287"/>
      <c r="B3152" s="208"/>
      <c r="C3152" s="209"/>
      <c r="J3152" s="211"/>
      <c r="K3152" s="212"/>
      <c r="P3152" s="213"/>
    </row>
    <row r="3153" spans="1:16" s="210" customFormat="1" ht="22.8" x14ac:dyDescent="0.8">
      <c r="A3153" s="287"/>
      <c r="B3153" s="208"/>
      <c r="C3153" s="209"/>
      <c r="J3153" s="211"/>
      <c r="K3153" s="212"/>
      <c r="P3153" s="213"/>
    </row>
    <row r="3154" spans="1:16" s="210" customFormat="1" ht="22.8" x14ac:dyDescent="0.8">
      <c r="A3154" s="287"/>
      <c r="B3154" s="208"/>
      <c r="C3154" s="209"/>
      <c r="J3154" s="211"/>
      <c r="K3154" s="212"/>
      <c r="P3154" s="213"/>
    </row>
    <row r="3155" spans="1:16" s="210" customFormat="1" ht="22.8" x14ac:dyDescent="0.8">
      <c r="A3155" s="287"/>
      <c r="B3155" s="208"/>
      <c r="C3155" s="209"/>
      <c r="J3155" s="211"/>
      <c r="K3155" s="212"/>
      <c r="P3155" s="213"/>
    </row>
    <row r="3156" spans="1:16" s="210" customFormat="1" ht="22.8" x14ac:dyDescent="0.8">
      <c r="A3156" s="287"/>
      <c r="B3156" s="208"/>
      <c r="C3156" s="209"/>
      <c r="J3156" s="211"/>
      <c r="K3156" s="212"/>
      <c r="P3156" s="213"/>
    </row>
    <row r="3157" spans="1:16" s="210" customFormat="1" ht="22.8" x14ac:dyDescent="0.8">
      <c r="A3157" s="287"/>
      <c r="B3157" s="208"/>
      <c r="C3157" s="209"/>
      <c r="J3157" s="211"/>
      <c r="K3157" s="212"/>
      <c r="P3157" s="213"/>
    </row>
    <row r="3158" spans="1:16" s="210" customFormat="1" ht="22.8" x14ac:dyDescent="0.8">
      <c r="A3158" s="287"/>
      <c r="B3158" s="208"/>
      <c r="C3158" s="209"/>
      <c r="J3158" s="211"/>
      <c r="K3158" s="212"/>
      <c r="P3158" s="213"/>
    </row>
    <row r="3159" spans="1:16" s="210" customFormat="1" ht="22.8" x14ac:dyDescent="0.8">
      <c r="A3159" s="287"/>
      <c r="B3159" s="208"/>
      <c r="C3159" s="209"/>
      <c r="J3159" s="211"/>
      <c r="K3159" s="212"/>
      <c r="P3159" s="213"/>
    </row>
    <row r="3160" spans="1:16" s="210" customFormat="1" ht="22.8" x14ac:dyDescent="0.8">
      <c r="A3160" s="287"/>
      <c r="B3160" s="208"/>
      <c r="C3160" s="209"/>
      <c r="J3160" s="211"/>
      <c r="K3160" s="212"/>
      <c r="P3160" s="213"/>
    </row>
    <row r="3161" spans="1:16" s="210" customFormat="1" ht="22.8" x14ac:dyDescent="0.8">
      <c r="A3161" s="287"/>
      <c r="B3161" s="208"/>
      <c r="C3161" s="209"/>
      <c r="J3161" s="211"/>
      <c r="K3161" s="212"/>
      <c r="P3161" s="213"/>
    </row>
    <row r="3162" spans="1:16" s="210" customFormat="1" ht="22.8" x14ac:dyDescent="0.8">
      <c r="A3162" s="287"/>
      <c r="B3162" s="208"/>
      <c r="C3162" s="209"/>
      <c r="J3162" s="211"/>
      <c r="K3162" s="212"/>
      <c r="P3162" s="213"/>
    </row>
    <row r="3163" spans="1:16" s="210" customFormat="1" ht="22.8" x14ac:dyDescent="0.8">
      <c r="A3163" s="287"/>
      <c r="B3163" s="208"/>
      <c r="C3163" s="209"/>
      <c r="J3163" s="211"/>
      <c r="K3163" s="212"/>
      <c r="P3163" s="213"/>
    </row>
    <row r="3164" spans="1:16" s="210" customFormat="1" ht="22.8" x14ac:dyDescent="0.8">
      <c r="A3164" s="287"/>
      <c r="B3164" s="208"/>
      <c r="C3164" s="209"/>
      <c r="J3164" s="211"/>
      <c r="K3164" s="212"/>
      <c r="P3164" s="213"/>
    </row>
    <row r="3165" spans="1:16" s="210" customFormat="1" ht="22.8" x14ac:dyDescent="0.8">
      <c r="A3165" s="287"/>
      <c r="B3165" s="208"/>
      <c r="C3165" s="209"/>
      <c r="J3165" s="211"/>
      <c r="K3165" s="212"/>
      <c r="P3165" s="213"/>
    </row>
    <row r="3166" spans="1:16" s="210" customFormat="1" ht="22.8" x14ac:dyDescent="0.8">
      <c r="A3166" s="287"/>
      <c r="B3166" s="208"/>
      <c r="C3166" s="209"/>
      <c r="J3166" s="211"/>
      <c r="K3166" s="212"/>
      <c r="P3166" s="213"/>
    </row>
    <row r="3167" spans="1:16" s="210" customFormat="1" ht="22.8" x14ac:dyDescent="0.8">
      <c r="A3167" s="287"/>
      <c r="B3167" s="208"/>
      <c r="C3167" s="209"/>
      <c r="J3167" s="211"/>
      <c r="K3167" s="212"/>
      <c r="P3167" s="213"/>
    </row>
    <row r="3168" spans="1:16" s="210" customFormat="1" ht="22.8" x14ac:dyDescent="0.8">
      <c r="A3168" s="287"/>
      <c r="B3168" s="208"/>
      <c r="C3168" s="209"/>
      <c r="J3168" s="211"/>
      <c r="K3168" s="212"/>
      <c r="P3168" s="213"/>
    </row>
    <row r="3169" spans="1:16" s="210" customFormat="1" ht="22.8" x14ac:dyDescent="0.8">
      <c r="A3169" s="287"/>
      <c r="B3169" s="208"/>
      <c r="C3169" s="209"/>
      <c r="J3169" s="211"/>
      <c r="K3169" s="212"/>
      <c r="P3169" s="213"/>
    </row>
    <row r="3170" spans="1:16" s="210" customFormat="1" ht="22.8" x14ac:dyDescent="0.8">
      <c r="A3170" s="287"/>
      <c r="B3170" s="208"/>
      <c r="C3170" s="209"/>
      <c r="J3170" s="211"/>
      <c r="K3170" s="212"/>
      <c r="P3170" s="213"/>
    </row>
    <row r="3171" spans="1:16" s="210" customFormat="1" ht="22.8" x14ac:dyDescent="0.8">
      <c r="A3171" s="287"/>
      <c r="B3171" s="208"/>
      <c r="C3171" s="209"/>
      <c r="J3171" s="211"/>
      <c r="K3171" s="212"/>
      <c r="P3171" s="213"/>
    </row>
    <row r="3172" spans="1:16" s="210" customFormat="1" ht="22.8" x14ac:dyDescent="0.8">
      <c r="A3172" s="287"/>
      <c r="B3172" s="208"/>
      <c r="C3172" s="209"/>
      <c r="J3172" s="211"/>
      <c r="K3172" s="212"/>
      <c r="P3172" s="213"/>
    </row>
    <row r="3173" spans="1:16" s="210" customFormat="1" ht="22.8" x14ac:dyDescent="0.8">
      <c r="A3173" s="287"/>
      <c r="B3173" s="208"/>
      <c r="C3173" s="209"/>
      <c r="J3173" s="211"/>
      <c r="K3173" s="212"/>
      <c r="P3173" s="213"/>
    </row>
    <row r="3174" spans="1:16" s="210" customFormat="1" ht="22.8" x14ac:dyDescent="0.8">
      <c r="A3174" s="287"/>
      <c r="B3174" s="208"/>
      <c r="C3174" s="209"/>
      <c r="J3174" s="211"/>
      <c r="K3174" s="212"/>
      <c r="P3174" s="213"/>
    </row>
    <row r="3175" spans="1:16" s="210" customFormat="1" ht="22.8" x14ac:dyDescent="0.8">
      <c r="A3175" s="287"/>
      <c r="B3175" s="208"/>
      <c r="C3175" s="209"/>
      <c r="J3175" s="211"/>
      <c r="K3175" s="212"/>
      <c r="P3175" s="213"/>
    </row>
    <row r="3176" spans="1:16" s="210" customFormat="1" ht="22.8" x14ac:dyDescent="0.8">
      <c r="A3176" s="287"/>
      <c r="B3176" s="208"/>
      <c r="C3176" s="209"/>
      <c r="J3176" s="211"/>
      <c r="K3176" s="212"/>
      <c r="P3176" s="213"/>
    </row>
    <row r="3177" spans="1:16" s="210" customFormat="1" ht="22.8" x14ac:dyDescent="0.8">
      <c r="A3177" s="287"/>
      <c r="B3177" s="208"/>
      <c r="C3177" s="209"/>
      <c r="J3177" s="211"/>
      <c r="K3177" s="212"/>
      <c r="P3177" s="213"/>
    </row>
    <row r="3178" spans="1:16" s="210" customFormat="1" ht="22.8" x14ac:dyDescent="0.8">
      <c r="A3178" s="287"/>
      <c r="B3178" s="208"/>
      <c r="C3178" s="209"/>
      <c r="J3178" s="211"/>
      <c r="K3178" s="212"/>
      <c r="P3178" s="213"/>
    </row>
    <row r="3179" spans="1:16" s="210" customFormat="1" ht="22.8" x14ac:dyDescent="0.8">
      <c r="A3179" s="287"/>
      <c r="B3179" s="208"/>
      <c r="C3179" s="209"/>
      <c r="J3179" s="211"/>
      <c r="K3179" s="212"/>
      <c r="P3179" s="213"/>
    </row>
    <row r="3180" spans="1:16" s="210" customFormat="1" ht="22.8" x14ac:dyDescent="0.8">
      <c r="A3180" s="287"/>
      <c r="B3180" s="208"/>
      <c r="C3180" s="209"/>
      <c r="J3180" s="211"/>
      <c r="K3180" s="212"/>
      <c r="P3180" s="213"/>
    </row>
    <row r="3181" spans="1:16" s="210" customFormat="1" ht="22.8" x14ac:dyDescent="0.8">
      <c r="A3181" s="287"/>
      <c r="B3181" s="208"/>
      <c r="C3181" s="209"/>
      <c r="J3181" s="211"/>
      <c r="K3181" s="212"/>
      <c r="P3181" s="213"/>
    </row>
    <row r="3182" spans="1:16" s="210" customFormat="1" ht="22.8" x14ac:dyDescent="0.8">
      <c r="A3182" s="287"/>
      <c r="B3182" s="208"/>
      <c r="C3182" s="209"/>
      <c r="J3182" s="211"/>
      <c r="K3182" s="212"/>
      <c r="P3182" s="213"/>
    </row>
    <row r="3183" spans="1:16" s="210" customFormat="1" ht="22.8" x14ac:dyDescent="0.8">
      <c r="A3183" s="287"/>
      <c r="B3183" s="208"/>
      <c r="C3183" s="209"/>
      <c r="J3183" s="211"/>
      <c r="K3183" s="212"/>
      <c r="P3183" s="213"/>
    </row>
    <row r="3184" spans="1:16" s="210" customFormat="1" ht="22.8" x14ac:dyDescent="0.8">
      <c r="A3184" s="287"/>
      <c r="B3184" s="208"/>
      <c r="C3184" s="209"/>
      <c r="J3184" s="211"/>
      <c r="K3184" s="212"/>
      <c r="P3184" s="213"/>
    </row>
    <row r="3185" spans="1:16" s="210" customFormat="1" ht="22.8" x14ac:dyDescent="0.8">
      <c r="A3185" s="287"/>
      <c r="B3185" s="208"/>
      <c r="C3185" s="209"/>
      <c r="J3185" s="211"/>
      <c r="K3185" s="212"/>
      <c r="P3185" s="213"/>
    </row>
    <row r="3186" spans="1:16" s="210" customFormat="1" ht="22.8" x14ac:dyDescent="0.8">
      <c r="A3186" s="287"/>
      <c r="B3186" s="208"/>
      <c r="C3186" s="209"/>
      <c r="J3186" s="211"/>
      <c r="K3186" s="212"/>
      <c r="P3186" s="213"/>
    </row>
    <row r="3187" spans="1:16" s="210" customFormat="1" ht="22.8" x14ac:dyDescent="0.8">
      <c r="A3187" s="287"/>
      <c r="B3187" s="208"/>
      <c r="C3187" s="209"/>
      <c r="J3187" s="211"/>
      <c r="K3187" s="212"/>
      <c r="P3187" s="213"/>
    </row>
    <row r="3188" spans="1:16" s="210" customFormat="1" ht="22.8" x14ac:dyDescent="0.8">
      <c r="A3188" s="287"/>
      <c r="B3188" s="208"/>
      <c r="C3188" s="209"/>
      <c r="J3188" s="211"/>
      <c r="K3188" s="212"/>
      <c r="P3188" s="213"/>
    </row>
    <row r="3189" spans="1:16" s="210" customFormat="1" ht="22.8" x14ac:dyDescent="0.8">
      <c r="A3189" s="287"/>
      <c r="B3189" s="208"/>
      <c r="C3189" s="209"/>
      <c r="J3189" s="211"/>
      <c r="K3189" s="212"/>
      <c r="P3189" s="213"/>
    </row>
    <row r="3190" spans="1:16" s="210" customFormat="1" ht="22.8" x14ac:dyDescent="0.8">
      <c r="A3190" s="287"/>
      <c r="B3190" s="208"/>
      <c r="C3190" s="209"/>
      <c r="J3190" s="211"/>
      <c r="K3190" s="212"/>
      <c r="P3190" s="213"/>
    </row>
    <row r="3191" spans="1:16" s="210" customFormat="1" ht="22.8" x14ac:dyDescent="0.8">
      <c r="A3191" s="287"/>
      <c r="B3191" s="208"/>
      <c r="C3191" s="209"/>
      <c r="J3191" s="211"/>
      <c r="K3191" s="212"/>
      <c r="P3191" s="213"/>
    </row>
    <row r="3192" spans="1:16" s="210" customFormat="1" ht="22.8" x14ac:dyDescent="0.8">
      <c r="A3192" s="287"/>
      <c r="B3192" s="208"/>
      <c r="C3192" s="209"/>
      <c r="J3192" s="211"/>
      <c r="K3192" s="212"/>
      <c r="P3192" s="213"/>
    </row>
    <row r="3193" spans="1:16" s="210" customFormat="1" ht="22.8" x14ac:dyDescent="0.8">
      <c r="A3193" s="287"/>
      <c r="B3193" s="208"/>
      <c r="C3193" s="209"/>
      <c r="J3193" s="211"/>
      <c r="K3193" s="212"/>
      <c r="P3193" s="213"/>
    </row>
    <row r="3194" spans="1:16" s="210" customFormat="1" ht="22.8" x14ac:dyDescent="0.8">
      <c r="A3194" s="287"/>
      <c r="B3194" s="208"/>
      <c r="C3194" s="209"/>
      <c r="J3194" s="211"/>
      <c r="K3194" s="212"/>
      <c r="P3194" s="213"/>
    </row>
    <row r="3195" spans="1:16" s="210" customFormat="1" ht="22.8" x14ac:dyDescent="0.8">
      <c r="A3195" s="287"/>
      <c r="B3195" s="208"/>
      <c r="C3195" s="209"/>
      <c r="J3195" s="211"/>
      <c r="K3195" s="212"/>
      <c r="P3195" s="213"/>
    </row>
    <row r="3196" spans="1:16" s="210" customFormat="1" ht="22.8" x14ac:dyDescent="0.8">
      <c r="A3196" s="287"/>
      <c r="B3196" s="208"/>
      <c r="C3196" s="209"/>
      <c r="J3196" s="211"/>
      <c r="K3196" s="212"/>
      <c r="P3196" s="213"/>
    </row>
    <row r="3197" spans="1:16" s="210" customFormat="1" ht="22.8" x14ac:dyDescent="0.8">
      <c r="A3197" s="287"/>
      <c r="B3197" s="208"/>
      <c r="C3197" s="209"/>
      <c r="J3197" s="211"/>
      <c r="K3197" s="212"/>
      <c r="P3197" s="213"/>
    </row>
    <row r="3198" spans="1:16" s="210" customFormat="1" ht="22.8" x14ac:dyDescent="0.8">
      <c r="A3198" s="287"/>
      <c r="B3198" s="208"/>
      <c r="C3198" s="209"/>
      <c r="J3198" s="211"/>
      <c r="K3198" s="212"/>
      <c r="P3198" s="213"/>
    </row>
    <row r="3199" spans="1:16" s="210" customFormat="1" ht="22.8" x14ac:dyDescent="0.8">
      <c r="A3199" s="287"/>
      <c r="B3199" s="208"/>
      <c r="C3199" s="209"/>
      <c r="J3199" s="211"/>
      <c r="K3199" s="212"/>
      <c r="P3199" s="213"/>
    </row>
    <row r="3200" spans="1:16" s="210" customFormat="1" ht="22.8" x14ac:dyDescent="0.8">
      <c r="A3200" s="287"/>
      <c r="B3200" s="208"/>
      <c r="C3200" s="209"/>
      <c r="J3200" s="211"/>
      <c r="K3200" s="212"/>
      <c r="P3200" s="213"/>
    </row>
    <row r="3201" spans="1:16" s="210" customFormat="1" ht="22.8" x14ac:dyDescent="0.8">
      <c r="A3201" s="287"/>
      <c r="B3201" s="208"/>
      <c r="C3201" s="209"/>
      <c r="J3201" s="211"/>
      <c r="K3201" s="212"/>
      <c r="P3201" s="213"/>
    </row>
    <row r="3202" spans="1:16" s="210" customFormat="1" ht="22.8" x14ac:dyDescent="0.8">
      <c r="A3202" s="287"/>
      <c r="B3202" s="208"/>
      <c r="C3202" s="209"/>
      <c r="J3202" s="211"/>
      <c r="K3202" s="212"/>
      <c r="P3202" s="213"/>
    </row>
    <row r="3203" spans="1:16" s="210" customFormat="1" ht="22.8" x14ac:dyDescent="0.8">
      <c r="A3203" s="287"/>
      <c r="B3203" s="208"/>
      <c r="C3203" s="209"/>
      <c r="J3203" s="211"/>
      <c r="K3203" s="212"/>
      <c r="P3203" s="213"/>
    </row>
    <row r="3204" spans="1:16" s="210" customFormat="1" ht="22.8" x14ac:dyDescent="0.8">
      <c r="A3204" s="287"/>
      <c r="B3204" s="208"/>
      <c r="C3204" s="209"/>
      <c r="J3204" s="211"/>
      <c r="K3204" s="212"/>
      <c r="P3204" s="213"/>
    </row>
    <row r="3205" spans="1:16" s="210" customFormat="1" ht="22.8" x14ac:dyDescent="0.8">
      <c r="A3205" s="287"/>
      <c r="B3205" s="208"/>
      <c r="C3205" s="209"/>
      <c r="J3205" s="211"/>
      <c r="K3205" s="212"/>
      <c r="P3205" s="213"/>
    </row>
    <row r="3206" spans="1:16" s="210" customFormat="1" ht="22.8" x14ac:dyDescent="0.8">
      <c r="A3206" s="287"/>
      <c r="B3206" s="208"/>
      <c r="C3206" s="209"/>
      <c r="J3206" s="211"/>
      <c r="K3206" s="212"/>
      <c r="P3206" s="213"/>
    </row>
    <row r="3207" spans="1:16" s="210" customFormat="1" ht="22.8" x14ac:dyDescent="0.8">
      <c r="A3207" s="287"/>
      <c r="B3207" s="208"/>
      <c r="C3207" s="209"/>
      <c r="J3207" s="211"/>
      <c r="K3207" s="212"/>
      <c r="P3207" s="213"/>
    </row>
    <row r="3208" spans="1:16" s="210" customFormat="1" ht="22.8" x14ac:dyDescent="0.8">
      <c r="A3208" s="287"/>
      <c r="B3208" s="208"/>
      <c r="C3208" s="209"/>
      <c r="J3208" s="211"/>
      <c r="K3208" s="212"/>
      <c r="P3208" s="213"/>
    </row>
    <row r="3209" spans="1:16" s="210" customFormat="1" ht="22.8" x14ac:dyDescent="0.8">
      <c r="A3209" s="287"/>
      <c r="B3209" s="208"/>
      <c r="C3209" s="209"/>
      <c r="J3209" s="211"/>
      <c r="K3209" s="212"/>
      <c r="P3209" s="213"/>
    </row>
    <row r="3210" spans="1:16" s="210" customFormat="1" ht="22.8" x14ac:dyDescent="0.8">
      <c r="A3210" s="287"/>
      <c r="B3210" s="208"/>
      <c r="C3210" s="209"/>
      <c r="J3210" s="211"/>
      <c r="K3210" s="212"/>
      <c r="P3210" s="213"/>
    </row>
    <row r="3211" spans="1:16" s="210" customFormat="1" ht="22.8" x14ac:dyDescent="0.8">
      <c r="A3211" s="287"/>
      <c r="B3211" s="208"/>
      <c r="C3211" s="209"/>
      <c r="J3211" s="211"/>
      <c r="K3211" s="212"/>
      <c r="P3211" s="213"/>
    </row>
    <row r="3212" spans="1:16" s="210" customFormat="1" ht="22.8" x14ac:dyDescent="0.8">
      <c r="A3212" s="287"/>
      <c r="B3212" s="208"/>
      <c r="C3212" s="209"/>
      <c r="J3212" s="211"/>
      <c r="K3212" s="212"/>
      <c r="P3212" s="213"/>
    </row>
    <row r="3213" spans="1:16" s="210" customFormat="1" ht="22.8" x14ac:dyDescent="0.8">
      <c r="A3213" s="287"/>
      <c r="B3213" s="208"/>
      <c r="C3213" s="209"/>
      <c r="J3213" s="211"/>
      <c r="K3213" s="212"/>
      <c r="P3213" s="213"/>
    </row>
    <row r="3214" spans="1:16" s="210" customFormat="1" ht="22.8" x14ac:dyDescent="0.8">
      <c r="A3214" s="287"/>
      <c r="B3214" s="208"/>
      <c r="C3214" s="209"/>
      <c r="J3214" s="211"/>
      <c r="K3214" s="212"/>
      <c r="P3214" s="213"/>
    </row>
    <row r="3215" spans="1:16" s="210" customFormat="1" ht="22.8" x14ac:dyDescent="0.8">
      <c r="A3215" s="287"/>
      <c r="B3215" s="208"/>
      <c r="C3215" s="209"/>
      <c r="J3215" s="211"/>
      <c r="K3215" s="212"/>
      <c r="P3215" s="213"/>
    </row>
    <row r="3216" spans="1:16" s="210" customFormat="1" ht="22.8" x14ac:dyDescent="0.8">
      <c r="A3216" s="287"/>
      <c r="B3216" s="208"/>
      <c r="C3216" s="209"/>
      <c r="J3216" s="211"/>
      <c r="K3216" s="212"/>
      <c r="P3216" s="213"/>
    </row>
    <row r="3217" spans="1:16" s="210" customFormat="1" ht="22.8" x14ac:dyDescent="0.8">
      <c r="A3217" s="287"/>
      <c r="B3217" s="208"/>
      <c r="C3217" s="209"/>
      <c r="J3217" s="211"/>
      <c r="K3217" s="212"/>
      <c r="P3217" s="213"/>
    </row>
    <row r="3218" spans="1:16" s="210" customFormat="1" ht="22.8" x14ac:dyDescent="0.8">
      <c r="A3218" s="287"/>
      <c r="B3218" s="208"/>
      <c r="C3218" s="209"/>
      <c r="J3218" s="211"/>
      <c r="K3218" s="212"/>
      <c r="P3218" s="213"/>
    </row>
    <row r="3219" spans="1:16" s="210" customFormat="1" ht="22.8" x14ac:dyDescent="0.8">
      <c r="A3219" s="287"/>
      <c r="B3219" s="208"/>
      <c r="C3219" s="209"/>
      <c r="J3219" s="211"/>
      <c r="K3219" s="212"/>
      <c r="P3219" s="213"/>
    </row>
    <row r="3220" spans="1:16" s="210" customFormat="1" ht="22.8" x14ac:dyDescent="0.8">
      <c r="A3220" s="287"/>
      <c r="B3220" s="208"/>
      <c r="C3220" s="209"/>
      <c r="J3220" s="211"/>
      <c r="K3220" s="212"/>
      <c r="P3220" s="213"/>
    </row>
    <row r="3221" spans="1:16" s="210" customFormat="1" ht="22.8" x14ac:dyDescent="0.8">
      <c r="A3221" s="287"/>
      <c r="B3221" s="208"/>
      <c r="C3221" s="209"/>
      <c r="J3221" s="211"/>
      <c r="K3221" s="212"/>
      <c r="P3221" s="213"/>
    </row>
    <row r="3222" spans="1:16" s="210" customFormat="1" ht="22.8" x14ac:dyDescent="0.8">
      <c r="A3222" s="287"/>
      <c r="B3222" s="208"/>
      <c r="C3222" s="209"/>
      <c r="J3222" s="211"/>
      <c r="K3222" s="212"/>
      <c r="P3222" s="213"/>
    </row>
    <row r="3223" spans="1:16" s="210" customFormat="1" ht="22.8" x14ac:dyDescent="0.8">
      <c r="A3223" s="287"/>
      <c r="B3223" s="208"/>
      <c r="C3223" s="209"/>
      <c r="J3223" s="211"/>
      <c r="K3223" s="212"/>
      <c r="P3223" s="213"/>
    </row>
    <row r="3224" spans="1:16" s="210" customFormat="1" ht="22.8" x14ac:dyDescent="0.8">
      <c r="A3224" s="287"/>
      <c r="B3224" s="208"/>
      <c r="C3224" s="209"/>
      <c r="J3224" s="211"/>
      <c r="K3224" s="212"/>
      <c r="P3224" s="213"/>
    </row>
    <row r="3225" spans="1:16" s="210" customFormat="1" ht="22.8" x14ac:dyDescent="0.8">
      <c r="A3225" s="287"/>
      <c r="B3225" s="208"/>
      <c r="C3225" s="209"/>
      <c r="J3225" s="211"/>
      <c r="K3225" s="212"/>
      <c r="P3225" s="213"/>
    </row>
    <row r="3226" spans="1:16" s="210" customFormat="1" ht="22.8" x14ac:dyDescent="0.8">
      <c r="A3226" s="287"/>
      <c r="B3226" s="208"/>
      <c r="C3226" s="209"/>
      <c r="J3226" s="211"/>
      <c r="K3226" s="212"/>
      <c r="P3226" s="213"/>
    </row>
    <row r="3227" spans="1:16" s="210" customFormat="1" ht="22.8" x14ac:dyDescent="0.8">
      <c r="A3227" s="287"/>
      <c r="B3227" s="208"/>
      <c r="C3227" s="209"/>
      <c r="J3227" s="211"/>
      <c r="K3227" s="212"/>
      <c r="P3227" s="213"/>
    </row>
    <row r="3228" spans="1:16" s="210" customFormat="1" ht="22.8" x14ac:dyDescent="0.8">
      <c r="A3228" s="287"/>
      <c r="B3228" s="208"/>
      <c r="C3228" s="209"/>
      <c r="J3228" s="211"/>
      <c r="K3228" s="212"/>
      <c r="P3228" s="213"/>
    </row>
    <row r="3229" spans="1:16" s="210" customFormat="1" ht="22.8" x14ac:dyDescent="0.8">
      <c r="A3229" s="287"/>
      <c r="B3229" s="208"/>
      <c r="C3229" s="209"/>
      <c r="J3229" s="211"/>
      <c r="K3229" s="212"/>
      <c r="P3229" s="213"/>
    </row>
    <row r="3230" spans="1:16" s="210" customFormat="1" ht="22.8" x14ac:dyDescent="0.8">
      <c r="A3230" s="287"/>
      <c r="B3230" s="208"/>
      <c r="C3230" s="209"/>
      <c r="J3230" s="211"/>
      <c r="K3230" s="212"/>
      <c r="P3230" s="213"/>
    </row>
    <row r="3231" spans="1:16" s="210" customFormat="1" ht="22.8" x14ac:dyDescent="0.8">
      <c r="A3231" s="287"/>
      <c r="B3231" s="208"/>
      <c r="C3231" s="209"/>
      <c r="J3231" s="211"/>
      <c r="K3231" s="212"/>
      <c r="P3231" s="213"/>
    </row>
    <row r="3232" spans="1:16" s="210" customFormat="1" ht="22.8" x14ac:dyDescent="0.8">
      <c r="A3232" s="287"/>
      <c r="B3232" s="208"/>
      <c r="C3232" s="209"/>
      <c r="J3232" s="211"/>
      <c r="K3232" s="212"/>
      <c r="P3232" s="213"/>
    </row>
    <row r="3233" spans="1:16" s="210" customFormat="1" ht="22.8" x14ac:dyDescent="0.8">
      <c r="A3233" s="287"/>
      <c r="B3233" s="208"/>
      <c r="C3233" s="209"/>
      <c r="J3233" s="211"/>
      <c r="K3233" s="212"/>
      <c r="P3233" s="213"/>
    </row>
    <row r="3234" spans="1:16" s="210" customFormat="1" ht="22.8" x14ac:dyDescent="0.8">
      <c r="A3234" s="287"/>
      <c r="B3234" s="208"/>
      <c r="C3234" s="209"/>
      <c r="J3234" s="211"/>
      <c r="K3234" s="212"/>
      <c r="P3234" s="213"/>
    </row>
    <row r="3235" spans="1:16" s="210" customFormat="1" ht="22.8" x14ac:dyDescent="0.8">
      <c r="A3235" s="287"/>
      <c r="B3235" s="208"/>
      <c r="C3235" s="209"/>
      <c r="J3235" s="211"/>
      <c r="K3235" s="212"/>
      <c r="P3235" s="213"/>
    </row>
    <row r="3236" spans="1:16" s="210" customFormat="1" ht="22.8" x14ac:dyDescent="0.8">
      <c r="A3236" s="287"/>
      <c r="B3236" s="208"/>
      <c r="C3236" s="209"/>
      <c r="J3236" s="211"/>
      <c r="K3236" s="212"/>
      <c r="P3236" s="213"/>
    </row>
    <row r="3237" spans="1:16" s="210" customFormat="1" ht="22.8" x14ac:dyDescent="0.8">
      <c r="A3237" s="287"/>
      <c r="B3237" s="208"/>
      <c r="C3237" s="209"/>
      <c r="J3237" s="211"/>
      <c r="K3237" s="212"/>
      <c r="P3237" s="213"/>
    </row>
    <row r="3238" spans="1:16" s="210" customFormat="1" ht="22.8" x14ac:dyDescent="0.8">
      <c r="A3238" s="287"/>
      <c r="B3238" s="208"/>
      <c r="C3238" s="209"/>
      <c r="J3238" s="211"/>
      <c r="K3238" s="212"/>
      <c r="P3238" s="213"/>
    </row>
    <row r="3239" spans="1:16" s="210" customFormat="1" ht="22.8" x14ac:dyDescent="0.8">
      <c r="A3239" s="287"/>
      <c r="B3239" s="208"/>
      <c r="C3239" s="209"/>
      <c r="J3239" s="211"/>
      <c r="K3239" s="212"/>
      <c r="P3239" s="213"/>
    </row>
    <row r="3240" spans="1:16" s="210" customFormat="1" ht="22.8" x14ac:dyDescent="0.8">
      <c r="A3240" s="287"/>
      <c r="B3240" s="208"/>
      <c r="C3240" s="209"/>
      <c r="J3240" s="211"/>
      <c r="K3240" s="212"/>
      <c r="P3240" s="213"/>
    </row>
    <row r="3241" spans="1:16" s="210" customFormat="1" ht="22.8" x14ac:dyDescent="0.8">
      <c r="A3241" s="287"/>
      <c r="B3241" s="208"/>
      <c r="C3241" s="209"/>
      <c r="J3241" s="211"/>
      <c r="K3241" s="212"/>
      <c r="P3241" s="213"/>
    </row>
    <row r="3242" spans="1:16" s="210" customFormat="1" ht="22.8" x14ac:dyDescent="0.8">
      <c r="A3242" s="287"/>
      <c r="B3242" s="208"/>
      <c r="C3242" s="209"/>
      <c r="J3242" s="211"/>
      <c r="K3242" s="212"/>
      <c r="P3242" s="213"/>
    </row>
    <row r="3243" spans="1:16" s="210" customFormat="1" ht="22.8" x14ac:dyDescent="0.8">
      <c r="A3243" s="287"/>
      <c r="B3243" s="208"/>
      <c r="C3243" s="209"/>
      <c r="J3243" s="211"/>
      <c r="K3243" s="212"/>
      <c r="P3243" s="213"/>
    </row>
    <row r="3244" spans="1:16" s="210" customFormat="1" ht="22.8" x14ac:dyDescent="0.8">
      <c r="A3244" s="287"/>
      <c r="B3244" s="208"/>
      <c r="C3244" s="209"/>
      <c r="J3244" s="211"/>
      <c r="K3244" s="212"/>
      <c r="P3244" s="213"/>
    </row>
    <row r="3245" spans="1:16" s="210" customFormat="1" ht="22.8" x14ac:dyDescent="0.8">
      <c r="A3245" s="287"/>
      <c r="B3245" s="208"/>
      <c r="C3245" s="209"/>
      <c r="J3245" s="211"/>
      <c r="K3245" s="212"/>
      <c r="P3245" s="213"/>
    </row>
    <row r="3246" spans="1:16" s="210" customFormat="1" ht="22.8" x14ac:dyDescent="0.8">
      <c r="A3246" s="287"/>
      <c r="B3246" s="208"/>
      <c r="C3246" s="209"/>
      <c r="J3246" s="211"/>
      <c r="K3246" s="212"/>
      <c r="P3246" s="213"/>
    </row>
    <row r="3247" spans="1:16" s="210" customFormat="1" ht="22.8" x14ac:dyDescent="0.8">
      <c r="A3247" s="287"/>
      <c r="B3247" s="208"/>
      <c r="C3247" s="209"/>
      <c r="J3247" s="211"/>
      <c r="K3247" s="212"/>
      <c r="P3247" s="213"/>
    </row>
    <row r="3248" spans="1:16" s="210" customFormat="1" ht="22.8" x14ac:dyDescent="0.8">
      <c r="A3248" s="287"/>
      <c r="B3248" s="208"/>
      <c r="C3248" s="209"/>
      <c r="J3248" s="211"/>
      <c r="K3248" s="212"/>
      <c r="P3248" s="213"/>
    </row>
    <row r="3249" spans="1:16" s="210" customFormat="1" ht="22.8" x14ac:dyDescent="0.8">
      <c r="A3249" s="287"/>
      <c r="B3249" s="208"/>
      <c r="C3249" s="209"/>
      <c r="J3249" s="211"/>
      <c r="K3249" s="212"/>
      <c r="P3249" s="213"/>
    </row>
    <row r="3250" spans="1:16" s="210" customFormat="1" ht="22.8" x14ac:dyDescent="0.8">
      <c r="A3250" s="287"/>
      <c r="B3250" s="208"/>
      <c r="C3250" s="209"/>
      <c r="J3250" s="211"/>
      <c r="K3250" s="212"/>
      <c r="P3250" s="213"/>
    </row>
    <row r="3251" spans="1:16" s="210" customFormat="1" ht="22.8" x14ac:dyDescent="0.8">
      <c r="A3251" s="287"/>
      <c r="B3251" s="208"/>
      <c r="C3251" s="209"/>
      <c r="J3251" s="211"/>
      <c r="K3251" s="212"/>
      <c r="P3251" s="213"/>
    </row>
    <row r="3252" spans="1:16" s="210" customFormat="1" ht="22.8" x14ac:dyDescent="0.8">
      <c r="A3252" s="287"/>
      <c r="B3252" s="208"/>
      <c r="C3252" s="209"/>
      <c r="J3252" s="211"/>
      <c r="K3252" s="212"/>
      <c r="P3252" s="213"/>
    </row>
    <row r="3253" spans="1:16" s="210" customFormat="1" ht="22.8" x14ac:dyDescent="0.8">
      <c r="A3253" s="287"/>
      <c r="B3253" s="208"/>
      <c r="C3253" s="209"/>
      <c r="J3253" s="211"/>
      <c r="K3253" s="212"/>
      <c r="P3253" s="213"/>
    </row>
    <row r="3254" spans="1:16" s="210" customFormat="1" ht="22.8" x14ac:dyDescent="0.8">
      <c r="A3254" s="287"/>
      <c r="B3254" s="208"/>
      <c r="C3254" s="209"/>
      <c r="J3254" s="211"/>
      <c r="K3254" s="212"/>
      <c r="P3254" s="213"/>
    </row>
    <row r="3255" spans="1:16" s="210" customFormat="1" ht="22.8" x14ac:dyDescent="0.8">
      <c r="A3255" s="287"/>
      <c r="B3255" s="208"/>
      <c r="C3255" s="209"/>
      <c r="J3255" s="211"/>
      <c r="K3255" s="212"/>
      <c r="P3255" s="213"/>
    </row>
    <row r="3256" spans="1:16" s="210" customFormat="1" ht="22.8" x14ac:dyDescent="0.8">
      <c r="A3256" s="287"/>
      <c r="B3256" s="208"/>
      <c r="C3256" s="209"/>
      <c r="J3256" s="211"/>
      <c r="K3256" s="212"/>
      <c r="P3256" s="213"/>
    </row>
    <row r="3257" spans="1:16" s="210" customFormat="1" ht="22.8" x14ac:dyDescent="0.8">
      <c r="A3257" s="287"/>
      <c r="B3257" s="208"/>
      <c r="C3257" s="209"/>
      <c r="J3257" s="211"/>
      <c r="K3257" s="212"/>
      <c r="P3257" s="213"/>
    </row>
    <row r="3258" spans="1:16" s="210" customFormat="1" ht="22.8" x14ac:dyDescent="0.8">
      <c r="A3258" s="287"/>
      <c r="B3258" s="208"/>
      <c r="C3258" s="209"/>
      <c r="J3258" s="211"/>
      <c r="K3258" s="212"/>
      <c r="P3258" s="213"/>
    </row>
    <row r="3259" spans="1:16" s="210" customFormat="1" ht="22.8" x14ac:dyDescent="0.8">
      <c r="A3259" s="287"/>
      <c r="B3259" s="208"/>
      <c r="C3259" s="209"/>
      <c r="J3259" s="211"/>
      <c r="K3259" s="212"/>
      <c r="P3259" s="213"/>
    </row>
    <row r="3260" spans="1:16" s="210" customFormat="1" ht="22.8" x14ac:dyDescent="0.8">
      <c r="A3260" s="287"/>
      <c r="B3260" s="208"/>
      <c r="C3260" s="209"/>
      <c r="J3260" s="211"/>
      <c r="K3260" s="212"/>
      <c r="P3260" s="213"/>
    </row>
    <row r="3261" spans="1:16" s="210" customFormat="1" ht="22.8" x14ac:dyDescent="0.8">
      <c r="A3261" s="287"/>
      <c r="B3261" s="208"/>
      <c r="C3261" s="209"/>
      <c r="J3261" s="211"/>
      <c r="K3261" s="212"/>
      <c r="P3261" s="213"/>
    </row>
    <row r="3262" spans="1:16" s="210" customFormat="1" ht="22.8" x14ac:dyDescent="0.8">
      <c r="A3262" s="287"/>
      <c r="B3262" s="208"/>
      <c r="C3262" s="209"/>
      <c r="J3262" s="211"/>
      <c r="K3262" s="212"/>
      <c r="P3262" s="213"/>
    </row>
    <row r="3263" spans="1:16" s="210" customFormat="1" ht="22.8" x14ac:dyDescent="0.8">
      <c r="A3263" s="287"/>
      <c r="B3263" s="208"/>
      <c r="C3263" s="209"/>
      <c r="J3263" s="211"/>
      <c r="K3263" s="212"/>
      <c r="P3263" s="213"/>
    </row>
    <row r="3264" spans="1:16" s="210" customFormat="1" ht="22.8" x14ac:dyDescent="0.8">
      <c r="A3264" s="287"/>
      <c r="B3264" s="208"/>
      <c r="C3264" s="209"/>
      <c r="J3264" s="211"/>
      <c r="K3264" s="212"/>
      <c r="P3264" s="213"/>
    </row>
    <row r="3265" spans="1:16" s="210" customFormat="1" ht="22.8" x14ac:dyDescent="0.8">
      <c r="A3265" s="287"/>
      <c r="B3265" s="208"/>
      <c r="C3265" s="209"/>
      <c r="J3265" s="211"/>
      <c r="K3265" s="212"/>
      <c r="P3265" s="213"/>
    </row>
    <row r="3266" spans="1:16" s="210" customFormat="1" ht="22.8" x14ac:dyDescent="0.8">
      <c r="A3266" s="287"/>
      <c r="B3266" s="208"/>
      <c r="C3266" s="209"/>
      <c r="J3266" s="211"/>
      <c r="K3266" s="212"/>
      <c r="P3266" s="213"/>
    </row>
    <row r="3267" spans="1:16" s="210" customFormat="1" ht="22.8" x14ac:dyDescent="0.8">
      <c r="A3267" s="287"/>
      <c r="B3267" s="208"/>
      <c r="C3267" s="209"/>
      <c r="J3267" s="211"/>
      <c r="K3267" s="212"/>
      <c r="P3267" s="213"/>
    </row>
    <row r="3268" spans="1:16" s="210" customFormat="1" ht="22.8" x14ac:dyDescent="0.8">
      <c r="A3268" s="287"/>
      <c r="B3268" s="208"/>
      <c r="C3268" s="209"/>
      <c r="J3268" s="211"/>
      <c r="K3268" s="212"/>
      <c r="P3268" s="213"/>
    </row>
    <row r="3269" spans="1:16" s="210" customFormat="1" ht="22.8" x14ac:dyDescent="0.8">
      <c r="A3269" s="287"/>
      <c r="B3269" s="208"/>
      <c r="C3269" s="209"/>
      <c r="J3269" s="211"/>
      <c r="K3269" s="212"/>
      <c r="P3269" s="213"/>
    </row>
    <row r="3270" spans="1:16" s="210" customFormat="1" ht="22.8" x14ac:dyDescent="0.8">
      <c r="A3270" s="287"/>
      <c r="B3270" s="208"/>
      <c r="C3270" s="209"/>
      <c r="J3270" s="211"/>
      <c r="K3270" s="212"/>
      <c r="P3270" s="213"/>
    </row>
    <row r="3271" spans="1:16" s="210" customFormat="1" ht="22.8" x14ac:dyDescent="0.8">
      <c r="A3271" s="287"/>
      <c r="B3271" s="208"/>
      <c r="C3271" s="209"/>
      <c r="J3271" s="211"/>
      <c r="K3271" s="212"/>
      <c r="P3271" s="213"/>
    </row>
    <row r="3272" spans="1:16" s="210" customFormat="1" ht="22.8" x14ac:dyDescent="0.8">
      <c r="A3272" s="287"/>
      <c r="B3272" s="208"/>
      <c r="C3272" s="209"/>
      <c r="J3272" s="211"/>
      <c r="K3272" s="212"/>
      <c r="P3272" s="213"/>
    </row>
    <row r="3273" spans="1:16" s="210" customFormat="1" ht="22.8" x14ac:dyDescent="0.8">
      <c r="A3273" s="287"/>
      <c r="B3273" s="208"/>
      <c r="C3273" s="209"/>
      <c r="J3273" s="211"/>
      <c r="K3273" s="212"/>
      <c r="P3273" s="213"/>
    </row>
    <row r="3274" spans="1:16" s="210" customFormat="1" ht="22.8" x14ac:dyDescent="0.8">
      <c r="A3274" s="287"/>
      <c r="B3274" s="208"/>
      <c r="C3274" s="209"/>
      <c r="J3274" s="211"/>
      <c r="K3274" s="212"/>
      <c r="P3274" s="213"/>
    </row>
    <row r="3275" spans="1:16" s="210" customFormat="1" ht="22.8" x14ac:dyDescent="0.8">
      <c r="A3275" s="287"/>
      <c r="B3275" s="208"/>
      <c r="C3275" s="209"/>
      <c r="J3275" s="211"/>
      <c r="K3275" s="212"/>
      <c r="P3275" s="213"/>
    </row>
    <row r="3276" spans="1:16" s="210" customFormat="1" ht="22.8" x14ac:dyDescent="0.8">
      <c r="A3276" s="287"/>
      <c r="B3276" s="208"/>
      <c r="C3276" s="209"/>
      <c r="J3276" s="211"/>
      <c r="K3276" s="212"/>
      <c r="P3276" s="213"/>
    </row>
    <row r="3277" spans="1:16" s="210" customFormat="1" ht="22.8" x14ac:dyDescent="0.8">
      <c r="A3277" s="287"/>
      <c r="B3277" s="208"/>
      <c r="C3277" s="209"/>
      <c r="J3277" s="211"/>
      <c r="K3277" s="212"/>
      <c r="P3277" s="213"/>
    </row>
    <row r="3278" spans="1:16" s="210" customFormat="1" ht="22.8" x14ac:dyDescent="0.8">
      <c r="A3278" s="287"/>
      <c r="B3278" s="208"/>
      <c r="C3278" s="209"/>
      <c r="J3278" s="211"/>
      <c r="K3278" s="212"/>
      <c r="P3278" s="213"/>
    </row>
    <row r="3279" spans="1:16" s="210" customFormat="1" ht="22.8" x14ac:dyDescent="0.8">
      <c r="A3279" s="287"/>
      <c r="B3279" s="208"/>
      <c r="C3279" s="209"/>
      <c r="J3279" s="211"/>
      <c r="K3279" s="212"/>
      <c r="P3279" s="213"/>
    </row>
    <row r="3280" spans="1:16" s="210" customFormat="1" ht="22.8" x14ac:dyDescent="0.8">
      <c r="A3280" s="287"/>
      <c r="B3280" s="208"/>
      <c r="C3280" s="209"/>
      <c r="J3280" s="211"/>
      <c r="K3280" s="212"/>
      <c r="P3280" s="213"/>
    </row>
    <row r="3281" spans="1:16" s="210" customFormat="1" ht="22.8" x14ac:dyDescent="0.8">
      <c r="A3281" s="287"/>
      <c r="B3281" s="208"/>
      <c r="C3281" s="209"/>
      <c r="J3281" s="211"/>
      <c r="K3281" s="212"/>
      <c r="P3281" s="213"/>
    </row>
    <row r="3282" spans="1:16" s="210" customFormat="1" ht="22.8" x14ac:dyDescent="0.8">
      <c r="A3282" s="287"/>
      <c r="B3282" s="208"/>
      <c r="C3282" s="209"/>
      <c r="J3282" s="211"/>
      <c r="K3282" s="212"/>
      <c r="P3282" s="213"/>
    </row>
    <row r="3283" spans="1:16" s="210" customFormat="1" ht="22.8" x14ac:dyDescent="0.8">
      <c r="A3283" s="287"/>
      <c r="B3283" s="208"/>
      <c r="C3283" s="209"/>
      <c r="J3283" s="211"/>
      <c r="K3283" s="212"/>
      <c r="P3283" s="213"/>
    </row>
    <row r="3284" spans="1:16" s="210" customFormat="1" ht="22.8" x14ac:dyDescent="0.8">
      <c r="A3284" s="287"/>
      <c r="B3284" s="208"/>
      <c r="C3284" s="209"/>
      <c r="J3284" s="211"/>
      <c r="K3284" s="212"/>
      <c r="P3284" s="213"/>
    </row>
    <row r="3285" spans="1:16" s="210" customFormat="1" ht="22.8" x14ac:dyDescent="0.8">
      <c r="A3285" s="287"/>
      <c r="B3285" s="208"/>
      <c r="C3285" s="209"/>
      <c r="J3285" s="211"/>
      <c r="K3285" s="212"/>
      <c r="P3285" s="213"/>
    </row>
    <row r="3286" spans="1:16" s="210" customFormat="1" ht="22.8" x14ac:dyDescent="0.8">
      <c r="A3286" s="287"/>
      <c r="B3286" s="208"/>
      <c r="C3286" s="209"/>
      <c r="J3286" s="211"/>
      <c r="K3286" s="212"/>
      <c r="P3286" s="213"/>
    </row>
    <row r="3287" spans="1:16" s="210" customFormat="1" ht="22.8" x14ac:dyDescent="0.8">
      <c r="A3287" s="287"/>
      <c r="B3287" s="208"/>
      <c r="C3287" s="209"/>
      <c r="J3287" s="211"/>
      <c r="K3287" s="212"/>
      <c r="P3287" s="213"/>
    </row>
    <row r="3288" spans="1:16" s="210" customFormat="1" ht="22.8" x14ac:dyDescent="0.8">
      <c r="A3288" s="287"/>
      <c r="B3288" s="208"/>
      <c r="C3288" s="209"/>
      <c r="J3288" s="211"/>
      <c r="K3288" s="212"/>
      <c r="P3288" s="213"/>
    </row>
    <row r="3289" spans="1:16" s="210" customFormat="1" ht="22.8" x14ac:dyDescent="0.8">
      <c r="A3289" s="287"/>
      <c r="B3289" s="208"/>
      <c r="C3289" s="209"/>
      <c r="J3289" s="211"/>
      <c r="K3289" s="212"/>
      <c r="P3289" s="213"/>
    </row>
    <row r="3290" spans="1:16" s="210" customFormat="1" ht="22.8" x14ac:dyDescent="0.8">
      <c r="A3290" s="287"/>
      <c r="B3290" s="208"/>
      <c r="C3290" s="209"/>
      <c r="J3290" s="211"/>
      <c r="K3290" s="212"/>
      <c r="P3290" s="213"/>
    </row>
    <row r="3291" spans="1:16" s="210" customFormat="1" ht="22.8" x14ac:dyDescent="0.8">
      <c r="A3291" s="287"/>
      <c r="B3291" s="208"/>
      <c r="C3291" s="209"/>
      <c r="J3291" s="211"/>
      <c r="K3291" s="212"/>
      <c r="P3291" s="213"/>
    </row>
    <row r="3292" spans="1:16" s="210" customFormat="1" ht="22.8" x14ac:dyDescent="0.8">
      <c r="A3292" s="287"/>
      <c r="B3292" s="208"/>
      <c r="C3292" s="209"/>
      <c r="J3292" s="211"/>
      <c r="K3292" s="212"/>
      <c r="P3292" s="213"/>
    </row>
    <row r="3293" spans="1:16" s="210" customFormat="1" ht="22.8" x14ac:dyDescent="0.8">
      <c r="A3293" s="287"/>
      <c r="B3293" s="208"/>
      <c r="C3293" s="209"/>
      <c r="J3293" s="211"/>
      <c r="K3293" s="212"/>
      <c r="P3293" s="213"/>
    </row>
    <row r="3294" spans="1:16" s="210" customFormat="1" ht="22.8" x14ac:dyDescent="0.8">
      <c r="A3294" s="287"/>
      <c r="B3294" s="208"/>
      <c r="C3294" s="209"/>
      <c r="J3294" s="211"/>
      <c r="K3294" s="212"/>
      <c r="P3294" s="213"/>
    </row>
    <row r="3295" spans="1:16" s="210" customFormat="1" ht="22.8" x14ac:dyDescent="0.8">
      <c r="A3295" s="287"/>
      <c r="B3295" s="208"/>
      <c r="C3295" s="209"/>
      <c r="J3295" s="211"/>
      <c r="K3295" s="212"/>
      <c r="P3295" s="213"/>
    </row>
    <row r="3296" spans="1:16" s="210" customFormat="1" ht="22.8" x14ac:dyDescent="0.8">
      <c r="A3296" s="287"/>
      <c r="B3296" s="208"/>
      <c r="C3296" s="209"/>
      <c r="J3296" s="211"/>
      <c r="K3296" s="212"/>
      <c r="P3296" s="213"/>
    </row>
    <row r="3297" spans="1:16" s="210" customFormat="1" ht="22.8" x14ac:dyDescent="0.8">
      <c r="A3297" s="287"/>
      <c r="B3297" s="208"/>
      <c r="C3297" s="209"/>
      <c r="J3297" s="211"/>
      <c r="K3297" s="212"/>
      <c r="P3297" s="213"/>
    </row>
    <row r="3298" spans="1:16" s="210" customFormat="1" ht="22.8" x14ac:dyDescent="0.8">
      <c r="A3298" s="287"/>
      <c r="B3298" s="208"/>
      <c r="C3298" s="209"/>
      <c r="J3298" s="211"/>
      <c r="K3298" s="212"/>
      <c r="P3298" s="213"/>
    </row>
    <row r="3299" spans="1:16" s="210" customFormat="1" ht="22.8" x14ac:dyDescent="0.8">
      <c r="A3299" s="287"/>
      <c r="B3299" s="208"/>
      <c r="C3299" s="209"/>
      <c r="J3299" s="211"/>
      <c r="K3299" s="212"/>
      <c r="P3299" s="213"/>
    </row>
    <row r="3300" spans="1:16" s="210" customFormat="1" ht="22.8" x14ac:dyDescent="0.8">
      <c r="A3300" s="287"/>
      <c r="B3300" s="208"/>
      <c r="C3300" s="209"/>
      <c r="J3300" s="211"/>
      <c r="K3300" s="212"/>
      <c r="P3300" s="213"/>
    </row>
    <row r="3301" spans="1:16" s="210" customFormat="1" ht="22.8" x14ac:dyDescent="0.8">
      <c r="A3301" s="287"/>
      <c r="B3301" s="208"/>
      <c r="C3301" s="209"/>
      <c r="J3301" s="211"/>
      <c r="K3301" s="212"/>
      <c r="P3301" s="213"/>
    </row>
    <row r="3302" spans="1:16" s="210" customFormat="1" ht="22.8" x14ac:dyDescent="0.8">
      <c r="A3302" s="287"/>
      <c r="B3302" s="208"/>
      <c r="C3302" s="209"/>
      <c r="J3302" s="211"/>
      <c r="K3302" s="212"/>
      <c r="P3302" s="213"/>
    </row>
    <row r="3303" spans="1:16" s="210" customFormat="1" ht="22.8" x14ac:dyDescent="0.8">
      <c r="A3303" s="287"/>
      <c r="B3303" s="208"/>
      <c r="C3303" s="209"/>
      <c r="J3303" s="211"/>
      <c r="K3303" s="212"/>
      <c r="P3303" s="213"/>
    </row>
    <row r="3304" spans="1:16" s="210" customFormat="1" ht="22.8" x14ac:dyDescent="0.8">
      <c r="A3304" s="287"/>
      <c r="B3304" s="208"/>
      <c r="C3304" s="209"/>
      <c r="J3304" s="211"/>
      <c r="K3304" s="212"/>
      <c r="P3304" s="213"/>
    </row>
    <row r="3305" spans="1:16" s="210" customFormat="1" ht="22.8" x14ac:dyDescent="0.8">
      <c r="A3305" s="287"/>
      <c r="B3305" s="208"/>
      <c r="C3305" s="209"/>
      <c r="J3305" s="211"/>
      <c r="K3305" s="212"/>
      <c r="P3305" s="213"/>
    </row>
    <row r="3306" spans="1:16" s="210" customFormat="1" ht="22.8" x14ac:dyDescent="0.8">
      <c r="A3306" s="287"/>
      <c r="B3306" s="208"/>
      <c r="C3306" s="209"/>
      <c r="J3306" s="211"/>
      <c r="K3306" s="212"/>
      <c r="P3306" s="213"/>
    </row>
    <row r="3307" spans="1:16" s="210" customFormat="1" ht="22.8" x14ac:dyDescent="0.8">
      <c r="A3307" s="287"/>
      <c r="B3307" s="208"/>
      <c r="C3307" s="209"/>
      <c r="J3307" s="211"/>
      <c r="K3307" s="212"/>
      <c r="P3307" s="213"/>
    </row>
    <row r="3308" spans="1:16" s="210" customFormat="1" ht="22.8" x14ac:dyDescent="0.8">
      <c r="A3308" s="287"/>
      <c r="B3308" s="208"/>
      <c r="C3308" s="209"/>
      <c r="J3308" s="211"/>
      <c r="K3308" s="212"/>
      <c r="P3308" s="213"/>
    </row>
    <row r="3309" spans="1:16" s="210" customFormat="1" ht="22.8" x14ac:dyDescent="0.8">
      <c r="A3309" s="287"/>
      <c r="B3309" s="208"/>
      <c r="C3309" s="209"/>
      <c r="J3309" s="211"/>
      <c r="K3309" s="212"/>
      <c r="P3309" s="213"/>
    </row>
    <row r="3310" spans="1:16" s="210" customFormat="1" ht="22.8" x14ac:dyDescent="0.8">
      <c r="A3310" s="287"/>
      <c r="B3310" s="208"/>
      <c r="C3310" s="209"/>
      <c r="J3310" s="211"/>
      <c r="K3310" s="212"/>
      <c r="P3310" s="213"/>
    </row>
    <row r="3311" spans="1:16" s="210" customFormat="1" ht="22.8" x14ac:dyDescent="0.8">
      <c r="A3311" s="287"/>
      <c r="B3311" s="208"/>
      <c r="C3311" s="209"/>
      <c r="J3311" s="211"/>
      <c r="K3311" s="212"/>
      <c r="P3311" s="213"/>
    </row>
    <row r="3312" spans="1:16" s="210" customFormat="1" ht="22.8" x14ac:dyDescent="0.8">
      <c r="A3312" s="287"/>
      <c r="B3312" s="208"/>
      <c r="C3312" s="209"/>
      <c r="J3312" s="211"/>
      <c r="K3312" s="212"/>
      <c r="P3312" s="213"/>
    </row>
    <row r="3313" spans="1:16" s="210" customFormat="1" ht="22.8" x14ac:dyDescent="0.8">
      <c r="A3313" s="287"/>
      <c r="B3313" s="208"/>
      <c r="C3313" s="209"/>
      <c r="J3313" s="211"/>
      <c r="K3313" s="212"/>
      <c r="P3313" s="213"/>
    </row>
    <row r="3314" spans="1:16" s="210" customFormat="1" ht="22.8" x14ac:dyDescent="0.8">
      <c r="A3314" s="287"/>
      <c r="B3314" s="208"/>
      <c r="C3314" s="209"/>
      <c r="J3314" s="211"/>
      <c r="K3314" s="212"/>
      <c r="P3314" s="213"/>
    </row>
    <row r="3315" spans="1:16" s="210" customFormat="1" ht="22.8" x14ac:dyDescent="0.8">
      <c r="A3315" s="287"/>
      <c r="B3315" s="208"/>
      <c r="C3315" s="209"/>
      <c r="J3315" s="211"/>
      <c r="K3315" s="212"/>
      <c r="P3315" s="213"/>
    </row>
    <row r="3316" spans="1:16" s="210" customFormat="1" ht="22.8" x14ac:dyDescent="0.8">
      <c r="A3316" s="287"/>
      <c r="B3316" s="208"/>
      <c r="C3316" s="209"/>
      <c r="J3316" s="211"/>
      <c r="K3316" s="212"/>
      <c r="P3316" s="213"/>
    </row>
    <row r="3317" spans="1:16" s="210" customFormat="1" ht="22.8" x14ac:dyDescent="0.8">
      <c r="A3317" s="287"/>
      <c r="B3317" s="208"/>
      <c r="C3317" s="209"/>
      <c r="J3317" s="211"/>
      <c r="K3317" s="212"/>
      <c r="P3317" s="213"/>
    </row>
    <row r="3318" spans="1:16" s="210" customFormat="1" ht="22.8" x14ac:dyDescent="0.8">
      <c r="A3318" s="287"/>
      <c r="B3318" s="208"/>
      <c r="C3318" s="209"/>
      <c r="J3318" s="211"/>
      <c r="K3318" s="212"/>
      <c r="P3318" s="213"/>
    </row>
    <row r="3319" spans="1:16" s="210" customFormat="1" ht="22.8" x14ac:dyDescent="0.8">
      <c r="A3319" s="287"/>
      <c r="B3319" s="208"/>
      <c r="C3319" s="209"/>
      <c r="J3319" s="211"/>
      <c r="K3319" s="212"/>
      <c r="P3319" s="213"/>
    </row>
    <row r="3320" spans="1:16" s="210" customFormat="1" ht="22.8" x14ac:dyDescent="0.8">
      <c r="A3320" s="287"/>
      <c r="B3320" s="208"/>
      <c r="C3320" s="209"/>
      <c r="J3320" s="211"/>
      <c r="K3320" s="212"/>
      <c r="P3320" s="213"/>
    </row>
    <row r="3321" spans="1:16" s="210" customFormat="1" ht="22.8" x14ac:dyDescent="0.8">
      <c r="A3321" s="287"/>
      <c r="B3321" s="208"/>
      <c r="C3321" s="209"/>
      <c r="J3321" s="211"/>
      <c r="K3321" s="212"/>
      <c r="P3321" s="213"/>
    </row>
    <row r="3322" spans="1:16" s="210" customFormat="1" ht="22.8" x14ac:dyDescent="0.8">
      <c r="A3322" s="287"/>
      <c r="B3322" s="208"/>
      <c r="C3322" s="209"/>
      <c r="J3322" s="211"/>
      <c r="K3322" s="212"/>
      <c r="P3322" s="213"/>
    </row>
    <row r="3323" spans="1:16" s="210" customFormat="1" ht="22.8" x14ac:dyDescent="0.8">
      <c r="A3323" s="287"/>
      <c r="B3323" s="208"/>
      <c r="C3323" s="209"/>
      <c r="J3323" s="211"/>
      <c r="K3323" s="212"/>
      <c r="P3323" s="213"/>
    </row>
    <row r="3324" spans="1:16" s="210" customFormat="1" ht="22.8" x14ac:dyDescent="0.8">
      <c r="A3324" s="287"/>
      <c r="B3324" s="208"/>
      <c r="C3324" s="209"/>
      <c r="J3324" s="211"/>
      <c r="K3324" s="212"/>
      <c r="P3324" s="213"/>
    </row>
    <row r="3325" spans="1:16" s="210" customFormat="1" ht="22.8" x14ac:dyDescent="0.8">
      <c r="A3325" s="287"/>
      <c r="B3325" s="208"/>
      <c r="C3325" s="209"/>
      <c r="J3325" s="211"/>
      <c r="K3325" s="212"/>
      <c r="P3325" s="213"/>
    </row>
    <row r="3326" spans="1:16" s="210" customFormat="1" ht="22.8" x14ac:dyDescent="0.8">
      <c r="A3326" s="287"/>
      <c r="B3326" s="208"/>
      <c r="C3326" s="209"/>
      <c r="J3326" s="211"/>
      <c r="K3326" s="212"/>
      <c r="P3326" s="213"/>
    </row>
    <row r="3327" spans="1:16" s="210" customFormat="1" ht="22.8" x14ac:dyDescent="0.8">
      <c r="A3327" s="287"/>
      <c r="B3327" s="208"/>
      <c r="C3327" s="209"/>
      <c r="J3327" s="211"/>
      <c r="K3327" s="212"/>
      <c r="P3327" s="213"/>
    </row>
    <row r="3328" spans="1:16" s="210" customFormat="1" ht="22.8" x14ac:dyDescent="0.8">
      <c r="A3328" s="287"/>
      <c r="B3328" s="208"/>
      <c r="C3328" s="209"/>
      <c r="J3328" s="211"/>
      <c r="K3328" s="212"/>
      <c r="P3328" s="213"/>
    </row>
    <row r="3329" spans="1:16" s="210" customFormat="1" ht="22.8" x14ac:dyDescent="0.8">
      <c r="A3329" s="287"/>
      <c r="B3329" s="208"/>
      <c r="C3329" s="209"/>
      <c r="J3329" s="211"/>
      <c r="K3329" s="212"/>
      <c r="P3329" s="213"/>
    </row>
    <row r="3330" spans="1:16" s="210" customFormat="1" ht="22.8" x14ac:dyDescent="0.8">
      <c r="A3330" s="287"/>
      <c r="B3330" s="208"/>
      <c r="C3330" s="209"/>
      <c r="J3330" s="211"/>
      <c r="K3330" s="212"/>
      <c r="P3330" s="213"/>
    </row>
    <row r="3331" spans="1:16" s="210" customFormat="1" ht="22.8" x14ac:dyDescent="0.8">
      <c r="A3331" s="287"/>
      <c r="B3331" s="208"/>
      <c r="C3331" s="209"/>
      <c r="J3331" s="211"/>
      <c r="K3331" s="212"/>
      <c r="P3331" s="213"/>
    </row>
    <row r="3332" spans="1:16" s="210" customFormat="1" ht="22.8" x14ac:dyDescent="0.8">
      <c r="A3332" s="287"/>
      <c r="B3332" s="208"/>
      <c r="C3332" s="209"/>
      <c r="J3332" s="211"/>
      <c r="K3332" s="212"/>
      <c r="P3332" s="213"/>
    </row>
    <row r="3333" spans="1:16" s="210" customFormat="1" ht="22.8" x14ac:dyDescent="0.8">
      <c r="A3333" s="287"/>
      <c r="B3333" s="208"/>
      <c r="C3333" s="209"/>
      <c r="J3333" s="211"/>
      <c r="K3333" s="212"/>
      <c r="P3333" s="213"/>
    </row>
    <row r="3334" spans="1:16" s="210" customFormat="1" ht="22.8" x14ac:dyDescent="0.8">
      <c r="A3334" s="287"/>
      <c r="B3334" s="208"/>
      <c r="C3334" s="209"/>
      <c r="J3334" s="211"/>
      <c r="K3334" s="212"/>
      <c r="P3334" s="213"/>
    </row>
    <row r="3335" spans="1:16" s="210" customFormat="1" ht="22.8" x14ac:dyDescent="0.8">
      <c r="A3335" s="287"/>
      <c r="B3335" s="208"/>
      <c r="C3335" s="209"/>
      <c r="J3335" s="211"/>
      <c r="K3335" s="212"/>
      <c r="P3335" s="213"/>
    </row>
    <row r="3336" spans="1:16" s="210" customFormat="1" ht="22.8" x14ac:dyDescent="0.8">
      <c r="A3336" s="287"/>
      <c r="B3336" s="208"/>
      <c r="C3336" s="209"/>
      <c r="J3336" s="211"/>
      <c r="K3336" s="212"/>
      <c r="P3336" s="213"/>
    </row>
    <row r="3337" spans="1:16" s="210" customFormat="1" ht="22.8" x14ac:dyDescent="0.8">
      <c r="A3337" s="287"/>
      <c r="B3337" s="208"/>
      <c r="C3337" s="209"/>
      <c r="J3337" s="211"/>
      <c r="K3337" s="212"/>
      <c r="P3337" s="213"/>
    </row>
    <row r="3338" spans="1:16" s="210" customFormat="1" ht="22.8" x14ac:dyDescent="0.8">
      <c r="A3338" s="287"/>
      <c r="B3338" s="208"/>
      <c r="C3338" s="209"/>
      <c r="J3338" s="211"/>
      <c r="K3338" s="212"/>
      <c r="P3338" s="213"/>
    </row>
    <row r="3339" spans="1:16" s="210" customFormat="1" ht="22.8" x14ac:dyDescent="0.8">
      <c r="A3339" s="287"/>
      <c r="B3339" s="208"/>
      <c r="C3339" s="209"/>
      <c r="J3339" s="211"/>
      <c r="K3339" s="212"/>
      <c r="P3339" s="213"/>
    </row>
    <row r="3340" spans="1:16" s="210" customFormat="1" ht="22.8" x14ac:dyDescent="0.8">
      <c r="A3340" s="287"/>
      <c r="B3340" s="208"/>
      <c r="C3340" s="209"/>
      <c r="J3340" s="211"/>
      <c r="K3340" s="212"/>
      <c r="P3340" s="213"/>
    </row>
    <row r="3341" spans="1:16" s="210" customFormat="1" ht="22.8" x14ac:dyDescent="0.8">
      <c r="A3341" s="287"/>
      <c r="B3341" s="208"/>
      <c r="C3341" s="209"/>
      <c r="J3341" s="211"/>
      <c r="K3341" s="212"/>
      <c r="P3341" s="213"/>
    </row>
    <row r="3342" spans="1:16" s="210" customFormat="1" ht="22.8" x14ac:dyDescent="0.8">
      <c r="A3342" s="287"/>
      <c r="B3342" s="208"/>
      <c r="C3342" s="209"/>
      <c r="J3342" s="211"/>
      <c r="K3342" s="212"/>
      <c r="P3342" s="213"/>
    </row>
    <row r="3343" spans="1:16" s="210" customFormat="1" ht="22.8" x14ac:dyDescent="0.8">
      <c r="A3343" s="287"/>
      <c r="B3343" s="208"/>
      <c r="C3343" s="209"/>
      <c r="J3343" s="211"/>
      <c r="K3343" s="212"/>
      <c r="P3343" s="213"/>
    </row>
    <row r="3344" spans="1:16" s="210" customFormat="1" ht="22.8" x14ac:dyDescent="0.8">
      <c r="A3344" s="287"/>
      <c r="B3344" s="208"/>
      <c r="C3344" s="209"/>
      <c r="J3344" s="211"/>
      <c r="K3344" s="212"/>
      <c r="P3344" s="213"/>
    </row>
    <row r="3345" spans="1:16" s="210" customFormat="1" ht="22.8" x14ac:dyDescent="0.8">
      <c r="A3345" s="287"/>
      <c r="B3345" s="208"/>
      <c r="C3345" s="209"/>
      <c r="J3345" s="211"/>
      <c r="K3345" s="212"/>
      <c r="P3345" s="213"/>
    </row>
    <row r="3346" spans="1:16" s="210" customFormat="1" ht="22.8" x14ac:dyDescent="0.8">
      <c r="A3346" s="287"/>
      <c r="B3346" s="208"/>
      <c r="C3346" s="209"/>
      <c r="J3346" s="211"/>
      <c r="K3346" s="212"/>
      <c r="P3346" s="213"/>
    </row>
    <row r="3347" spans="1:16" s="210" customFormat="1" ht="22.8" x14ac:dyDescent="0.8">
      <c r="A3347" s="287"/>
      <c r="B3347" s="208"/>
      <c r="C3347" s="209"/>
      <c r="J3347" s="211"/>
      <c r="K3347" s="212"/>
      <c r="P3347" s="213"/>
    </row>
    <row r="3348" spans="1:16" s="210" customFormat="1" ht="22.8" x14ac:dyDescent="0.8">
      <c r="A3348" s="287"/>
      <c r="B3348" s="208"/>
      <c r="C3348" s="209"/>
      <c r="J3348" s="211"/>
      <c r="K3348" s="212"/>
      <c r="P3348" s="213"/>
    </row>
    <row r="3349" spans="1:16" s="210" customFormat="1" ht="22.8" x14ac:dyDescent="0.8">
      <c r="A3349" s="287"/>
      <c r="B3349" s="208"/>
      <c r="C3349" s="209"/>
      <c r="J3349" s="211"/>
      <c r="K3349" s="212"/>
      <c r="P3349" s="213"/>
    </row>
    <row r="3350" spans="1:16" s="210" customFormat="1" ht="22.8" x14ac:dyDescent="0.8">
      <c r="A3350" s="287"/>
      <c r="B3350" s="208"/>
      <c r="C3350" s="209"/>
      <c r="J3350" s="211"/>
      <c r="K3350" s="212"/>
      <c r="P3350" s="213"/>
    </row>
    <row r="3351" spans="1:16" s="210" customFormat="1" ht="22.8" x14ac:dyDescent="0.8">
      <c r="A3351" s="287"/>
      <c r="B3351" s="208"/>
      <c r="C3351" s="209"/>
      <c r="J3351" s="211"/>
      <c r="K3351" s="212"/>
      <c r="P3351" s="213"/>
    </row>
    <row r="3352" spans="1:16" s="210" customFormat="1" ht="22.8" x14ac:dyDescent="0.8">
      <c r="A3352" s="287"/>
      <c r="B3352" s="208"/>
      <c r="C3352" s="209"/>
      <c r="J3352" s="211"/>
      <c r="K3352" s="212"/>
      <c r="P3352" s="213"/>
    </row>
    <row r="3353" spans="1:16" s="210" customFormat="1" ht="22.8" x14ac:dyDescent="0.8">
      <c r="A3353" s="287"/>
      <c r="B3353" s="208"/>
      <c r="C3353" s="209"/>
      <c r="J3353" s="211"/>
      <c r="K3353" s="212"/>
      <c r="P3353" s="213"/>
    </row>
    <row r="3354" spans="1:16" s="210" customFormat="1" ht="22.8" x14ac:dyDescent="0.8">
      <c r="A3354" s="287"/>
      <c r="B3354" s="208"/>
      <c r="C3354" s="209"/>
      <c r="J3354" s="211"/>
      <c r="K3354" s="212"/>
      <c r="P3354" s="213"/>
    </row>
    <row r="3355" spans="1:16" s="210" customFormat="1" ht="22.8" x14ac:dyDescent="0.8">
      <c r="A3355" s="287"/>
      <c r="B3355" s="208"/>
      <c r="C3355" s="209"/>
      <c r="J3355" s="211"/>
      <c r="K3355" s="212"/>
      <c r="P3355" s="213"/>
    </row>
    <row r="3356" spans="1:16" s="210" customFormat="1" ht="22.8" x14ac:dyDescent="0.8">
      <c r="A3356" s="287"/>
      <c r="B3356" s="208"/>
      <c r="C3356" s="209"/>
      <c r="J3356" s="211"/>
      <c r="K3356" s="212"/>
      <c r="P3356" s="213"/>
    </row>
    <row r="3357" spans="1:16" s="210" customFormat="1" ht="22.8" x14ac:dyDescent="0.8">
      <c r="A3357" s="287"/>
      <c r="B3357" s="208"/>
      <c r="C3357" s="209"/>
      <c r="J3357" s="211"/>
      <c r="K3357" s="212"/>
      <c r="P3357" s="213"/>
    </row>
    <row r="3358" spans="1:16" s="210" customFormat="1" ht="22.8" x14ac:dyDescent="0.8">
      <c r="A3358" s="287"/>
      <c r="B3358" s="208"/>
      <c r="C3358" s="209"/>
      <c r="J3358" s="211"/>
      <c r="K3358" s="212"/>
      <c r="P3358" s="213"/>
    </row>
    <row r="3359" spans="1:16" s="210" customFormat="1" ht="22.8" x14ac:dyDescent="0.8">
      <c r="A3359" s="287"/>
      <c r="B3359" s="208"/>
      <c r="C3359" s="209"/>
      <c r="J3359" s="211"/>
      <c r="K3359" s="212"/>
      <c r="P3359" s="213"/>
    </row>
    <row r="3360" spans="1:16" s="210" customFormat="1" ht="22.8" x14ac:dyDescent="0.8">
      <c r="A3360" s="287"/>
      <c r="B3360" s="208"/>
      <c r="C3360" s="209"/>
      <c r="J3360" s="211"/>
      <c r="K3360" s="212"/>
      <c r="P3360" s="213"/>
    </row>
    <row r="3361" spans="1:16" s="210" customFormat="1" ht="22.8" x14ac:dyDescent="0.8">
      <c r="A3361" s="287"/>
      <c r="B3361" s="208"/>
      <c r="C3361" s="209"/>
      <c r="J3361" s="211"/>
      <c r="K3361" s="212"/>
      <c r="P3361" s="213"/>
    </row>
    <row r="3362" spans="1:16" s="210" customFormat="1" ht="22.8" x14ac:dyDescent="0.8">
      <c r="A3362" s="287"/>
      <c r="B3362" s="208"/>
      <c r="C3362" s="209"/>
      <c r="J3362" s="211"/>
      <c r="K3362" s="212"/>
      <c r="P3362" s="213"/>
    </row>
    <row r="3363" spans="1:16" s="210" customFormat="1" ht="22.8" x14ac:dyDescent="0.8">
      <c r="A3363" s="287"/>
      <c r="B3363" s="208"/>
      <c r="C3363" s="209"/>
      <c r="J3363" s="211"/>
      <c r="K3363" s="212"/>
      <c r="P3363" s="213"/>
    </row>
    <row r="3364" spans="1:16" s="210" customFormat="1" ht="22.8" x14ac:dyDescent="0.8">
      <c r="A3364" s="287"/>
      <c r="B3364" s="208"/>
      <c r="C3364" s="209"/>
      <c r="J3364" s="211"/>
      <c r="K3364" s="212"/>
      <c r="P3364" s="213"/>
    </row>
    <row r="3365" spans="1:16" s="210" customFormat="1" ht="22.8" x14ac:dyDescent="0.8">
      <c r="A3365" s="287"/>
      <c r="B3365" s="208"/>
      <c r="C3365" s="209"/>
      <c r="J3365" s="211"/>
      <c r="K3365" s="212"/>
      <c r="P3365" s="213"/>
    </row>
    <row r="3366" spans="1:16" s="210" customFormat="1" ht="22.8" x14ac:dyDescent="0.8">
      <c r="A3366" s="287"/>
      <c r="B3366" s="208"/>
      <c r="C3366" s="209"/>
      <c r="J3366" s="211"/>
      <c r="K3366" s="212"/>
      <c r="P3366" s="213"/>
    </row>
    <row r="3367" spans="1:16" s="210" customFormat="1" ht="22.8" x14ac:dyDescent="0.8">
      <c r="A3367" s="287"/>
      <c r="B3367" s="208"/>
      <c r="C3367" s="209"/>
      <c r="J3367" s="211"/>
      <c r="K3367" s="212"/>
      <c r="P3367" s="213"/>
    </row>
    <row r="3368" spans="1:16" s="210" customFormat="1" ht="22.8" x14ac:dyDescent="0.8">
      <c r="A3368" s="287"/>
      <c r="B3368" s="208"/>
      <c r="C3368" s="209"/>
      <c r="J3368" s="211"/>
      <c r="K3368" s="212"/>
      <c r="P3368" s="213"/>
    </row>
    <row r="3369" spans="1:16" s="210" customFormat="1" ht="22.8" x14ac:dyDescent="0.8">
      <c r="A3369" s="287"/>
      <c r="B3369" s="208"/>
      <c r="C3369" s="209"/>
      <c r="J3369" s="211"/>
      <c r="K3369" s="212"/>
      <c r="P3369" s="213"/>
    </row>
    <row r="3370" spans="1:16" s="210" customFormat="1" ht="22.8" x14ac:dyDescent="0.8">
      <c r="A3370" s="287"/>
      <c r="B3370" s="208"/>
      <c r="C3370" s="209"/>
      <c r="J3370" s="211"/>
      <c r="K3370" s="212"/>
      <c r="P3370" s="213"/>
    </row>
    <row r="3371" spans="1:16" s="210" customFormat="1" ht="22.8" x14ac:dyDescent="0.8">
      <c r="A3371" s="287"/>
      <c r="B3371" s="208"/>
      <c r="C3371" s="209"/>
      <c r="J3371" s="211"/>
      <c r="K3371" s="212"/>
      <c r="P3371" s="213"/>
    </row>
    <row r="3372" spans="1:16" s="210" customFormat="1" ht="22.8" x14ac:dyDescent="0.8">
      <c r="A3372" s="287"/>
      <c r="B3372" s="208"/>
      <c r="C3372" s="209"/>
      <c r="J3372" s="211"/>
      <c r="K3372" s="212"/>
      <c r="P3372" s="213"/>
    </row>
    <row r="3373" spans="1:16" s="210" customFormat="1" ht="22.8" x14ac:dyDescent="0.8">
      <c r="A3373" s="287"/>
      <c r="B3373" s="208"/>
      <c r="C3373" s="209"/>
      <c r="J3373" s="211"/>
      <c r="K3373" s="212"/>
      <c r="P3373" s="213"/>
    </row>
    <row r="3374" spans="1:16" s="210" customFormat="1" ht="22.8" x14ac:dyDescent="0.8">
      <c r="A3374" s="287"/>
      <c r="B3374" s="208"/>
      <c r="C3374" s="209"/>
      <c r="J3374" s="211"/>
      <c r="K3374" s="212"/>
      <c r="P3374" s="213"/>
    </row>
    <row r="3375" spans="1:16" s="210" customFormat="1" ht="22.8" x14ac:dyDescent="0.8">
      <c r="A3375" s="287"/>
      <c r="B3375" s="208"/>
      <c r="C3375" s="209"/>
      <c r="J3375" s="211"/>
      <c r="K3375" s="212"/>
      <c r="P3375" s="213"/>
    </row>
    <row r="3376" spans="1:16" s="210" customFormat="1" ht="22.8" x14ac:dyDescent="0.8">
      <c r="A3376" s="287"/>
      <c r="B3376" s="208"/>
      <c r="C3376" s="209"/>
      <c r="J3376" s="211"/>
      <c r="K3376" s="212"/>
      <c r="P3376" s="213"/>
    </row>
    <row r="3377" spans="1:16" s="210" customFormat="1" ht="22.8" x14ac:dyDescent="0.8">
      <c r="A3377" s="287"/>
      <c r="B3377" s="208"/>
      <c r="C3377" s="209"/>
      <c r="J3377" s="211"/>
      <c r="K3377" s="212"/>
      <c r="P3377" s="213"/>
    </row>
    <row r="3378" spans="1:16" s="210" customFormat="1" ht="22.8" x14ac:dyDescent="0.8">
      <c r="A3378" s="287"/>
      <c r="B3378" s="208"/>
      <c r="C3378" s="209"/>
      <c r="J3378" s="211"/>
      <c r="K3378" s="212"/>
      <c r="P3378" s="213"/>
    </row>
    <row r="3379" spans="1:16" s="210" customFormat="1" ht="22.8" x14ac:dyDescent="0.8">
      <c r="A3379" s="287"/>
      <c r="B3379" s="208"/>
      <c r="C3379" s="209"/>
      <c r="J3379" s="211"/>
      <c r="K3379" s="212"/>
      <c r="P3379" s="213"/>
    </row>
    <row r="3380" spans="1:16" s="210" customFormat="1" ht="22.8" x14ac:dyDescent="0.8">
      <c r="A3380" s="287"/>
      <c r="B3380" s="208"/>
      <c r="C3380" s="209"/>
      <c r="J3380" s="211"/>
      <c r="K3380" s="212"/>
      <c r="P3380" s="213"/>
    </row>
    <row r="3381" spans="1:16" s="210" customFormat="1" ht="22.8" x14ac:dyDescent="0.8">
      <c r="A3381" s="287"/>
      <c r="B3381" s="208"/>
      <c r="C3381" s="209"/>
      <c r="J3381" s="211"/>
      <c r="K3381" s="212"/>
      <c r="P3381" s="213"/>
    </row>
    <row r="3382" spans="1:16" s="210" customFormat="1" ht="22.8" x14ac:dyDescent="0.8">
      <c r="A3382" s="287"/>
      <c r="B3382" s="208"/>
      <c r="C3382" s="209"/>
      <c r="J3382" s="211"/>
      <c r="K3382" s="212"/>
      <c r="P3382" s="213"/>
    </row>
    <row r="3383" spans="1:16" s="210" customFormat="1" ht="22.8" x14ac:dyDescent="0.8">
      <c r="A3383" s="287"/>
      <c r="B3383" s="208"/>
      <c r="C3383" s="209"/>
      <c r="J3383" s="211"/>
      <c r="K3383" s="212"/>
      <c r="P3383" s="213"/>
    </row>
    <row r="3384" spans="1:16" s="210" customFormat="1" ht="22.8" x14ac:dyDescent="0.8">
      <c r="A3384" s="287"/>
      <c r="B3384" s="208"/>
      <c r="C3384" s="209"/>
      <c r="J3384" s="211"/>
      <c r="K3384" s="212"/>
      <c r="P3384" s="213"/>
    </row>
    <row r="3385" spans="1:16" s="210" customFormat="1" ht="22.8" x14ac:dyDescent="0.8">
      <c r="A3385" s="287"/>
      <c r="B3385" s="208"/>
      <c r="C3385" s="209"/>
      <c r="J3385" s="211"/>
      <c r="K3385" s="212"/>
      <c r="P3385" s="213"/>
    </row>
    <row r="3386" spans="1:16" s="210" customFormat="1" ht="22.8" x14ac:dyDescent="0.8">
      <c r="A3386" s="287"/>
      <c r="B3386" s="208"/>
      <c r="C3386" s="209"/>
      <c r="J3386" s="211"/>
      <c r="K3386" s="212"/>
      <c r="P3386" s="213"/>
    </row>
    <row r="3387" spans="1:16" s="210" customFormat="1" ht="22.8" x14ac:dyDescent="0.8">
      <c r="A3387" s="287"/>
      <c r="B3387" s="208"/>
      <c r="C3387" s="209"/>
      <c r="J3387" s="211"/>
      <c r="K3387" s="212"/>
      <c r="P3387" s="213"/>
    </row>
    <row r="3388" spans="1:16" s="210" customFormat="1" ht="22.8" x14ac:dyDescent="0.8">
      <c r="A3388" s="287"/>
      <c r="B3388" s="208"/>
      <c r="C3388" s="209"/>
      <c r="J3388" s="211"/>
      <c r="K3388" s="212"/>
      <c r="P3388" s="213"/>
    </row>
    <row r="3389" spans="1:16" s="210" customFormat="1" ht="22.8" x14ac:dyDescent="0.8">
      <c r="A3389" s="287"/>
      <c r="B3389" s="208"/>
      <c r="C3389" s="209"/>
      <c r="J3389" s="211"/>
      <c r="K3389" s="212"/>
      <c r="P3389" s="213"/>
    </row>
    <row r="3390" spans="1:16" s="210" customFormat="1" ht="22.8" x14ac:dyDescent="0.8">
      <c r="A3390" s="287"/>
      <c r="B3390" s="208"/>
      <c r="C3390" s="209"/>
      <c r="J3390" s="211"/>
      <c r="K3390" s="212"/>
      <c r="P3390" s="213"/>
    </row>
    <row r="3391" spans="1:16" s="210" customFormat="1" ht="22.8" x14ac:dyDescent="0.8">
      <c r="A3391" s="287"/>
      <c r="B3391" s="208"/>
      <c r="C3391" s="209"/>
      <c r="J3391" s="211"/>
      <c r="K3391" s="212"/>
      <c r="P3391" s="213"/>
    </row>
    <row r="3392" spans="1:16" s="210" customFormat="1" ht="22.8" x14ac:dyDescent="0.8">
      <c r="A3392" s="287"/>
      <c r="B3392" s="208"/>
      <c r="C3392" s="209"/>
      <c r="J3392" s="211"/>
      <c r="K3392" s="212"/>
      <c r="P3392" s="213"/>
    </row>
    <row r="3393" spans="1:16" s="210" customFormat="1" ht="22.8" x14ac:dyDescent="0.8">
      <c r="A3393" s="287"/>
      <c r="B3393" s="208"/>
      <c r="C3393" s="209"/>
      <c r="J3393" s="211"/>
      <c r="K3393" s="212"/>
      <c r="P3393" s="213"/>
    </row>
    <row r="3394" spans="1:16" s="210" customFormat="1" ht="22.8" x14ac:dyDescent="0.8">
      <c r="A3394" s="287"/>
      <c r="B3394" s="208"/>
      <c r="C3394" s="209"/>
      <c r="J3394" s="211"/>
      <c r="K3394" s="212"/>
      <c r="P3394" s="213"/>
    </row>
    <row r="3395" spans="1:16" s="210" customFormat="1" ht="22.8" x14ac:dyDescent="0.8">
      <c r="A3395" s="287"/>
      <c r="B3395" s="208"/>
      <c r="C3395" s="209"/>
      <c r="J3395" s="211"/>
      <c r="K3395" s="212"/>
      <c r="P3395" s="213"/>
    </row>
    <row r="3396" spans="1:16" s="210" customFormat="1" ht="22.8" x14ac:dyDescent="0.8">
      <c r="A3396" s="287"/>
      <c r="B3396" s="208"/>
      <c r="C3396" s="209"/>
      <c r="J3396" s="211"/>
      <c r="K3396" s="212"/>
      <c r="P3396" s="213"/>
    </row>
    <row r="3397" spans="1:16" s="210" customFormat="1" ht="22.8" x14ac:dyDescent="0.8">
      <c r="A3397" s="287"/>
      <c r="B3397" s="208"/>
      <c r="C3397" s="209"/>
      <c r="J3397" s="211"/>
      <c r="K3397" s="212"/>
      <c r="P3397" s="213"/>
    </row>
    <row r="3398" spans="1:16" s="210" customFormat="1" ht="22.8" x14ac:dyDescent="0.8">
      <c r="A3398" s="287"/>
      <c r="B3398" s="208"/>
      <c r="C3398" s="209"/>
      <c r="J3398" s="211"/>
      <c r="K3398" s="212"/>
      <c r="P3398" s="213"/>
    </row>
    <row r="3399" spans="1:16" s="210" customFormat="1" ht="22.8" x14ac:dyDescent="0.8">
      <c r="A3399" s="287"/>
      <c r="B3399" s="208"/>
      <c r="C3399" s="209"/>
      <c r="J3399" s="211"/>
      <c r="K3399" s="212"/>
      <c r="P3399" s="213"/>
    </row>
    <row r="3400" spans="1:16" s="210" customFormat="1" ht="22.8" x14ac:dyDescent="0.8">
      <c r="A3400" s="287"/>
      <c r="B3400" s="208"/>
      <c r="C3400" s="209"/>
      <c r="J3400" s="211"/>
      <c r="K3400" s="212"/>
      <c r="P3400" s="213"/>
    </row>
    <row r="3401" spans="1:16" s="210" customFormat="1" ht="22.8" x14ac:dyDescent="0.8">
      <c r="A3401" s="287"/>
      <c r="B3401" s="208"/>
      <c r="C3401" s="209"/>
      <c r="J3401" s="211"/>
      <c r="K3401" s="212"/>
      <c r="P3401" s="213"/>
    </row>
    <row r="3402" spans="1:16" s="210" customFormat="1" ht="22.8" x14ac:dyDescent="0.8">
      <c r="A3402" s="287"/>
      <c r="B3402" s="208"/>
      <c r="C3402" s="209"/>
      <c r="J3402" s="211"/>
      <c r="K3402" s="212"/>
      <c r="P3402" s="213"/>
    </row>
    <row r="3403" spans="1:16" s="210" customFormat="1" ht="22.8" x14ac:dyDescent="0.8">
      <c r="A3403" s="287"/>
      <c r="B3403" s="208"/>
      <c r="C3403" s="209"/>
      <c r="J3403" s="211"/>
      <c r="K3403" s="212"/>
      <c r="P3403" s="213"/>
    </row>
    <row r="3404" spans="1:16" s="210" customFormat="1" ht="22.8" x14ac:dyDescent="0.8">
      <c r="A3404" s="287"/>
      <c r="B3404" s="208"/>
      <c r="C3404" s="209"/>
      <c r="J3404" s="211"/>
      <c r="K3404" s="212"/>
      <c r="P3404" s="213"/>
    </row>
    <row r="3405" spans="1:16" s="210" customFormat="1" ht="22.8" x14ac:dyDescent="0.8">
      <c r="A3405" s="287"/>
      <c r="B3405" s="208"/>
      <c r="C3405" s="209"/>
      <c r="J3405" s="211"/>
      <c r="K3405" s="212"/>
      <c r="P3405" s="213"/>
    </row>
    <row r="3406" spans="1:16" s="210" customFormat="1" ht="22.8" x14ac:dyDescent="0.8">
      <c r="A3406" s="287"/>
      <c r="B3406" s="208"/>
      <c r="C3406" s="209"/>
      <c r="J3406" s="211"/>
      <c r="K3406" s="212"/>
      <c r="P3406" s="213"/>
    </row>
    <row r="3407" spans="1:16" s="210" customFormat="1" ht="22.8" x14ac:dyDescent="0.8">
      <c r="A3407" s="287"/>
      <c r="B3407" s="208"/>
      <c r="C3407" s="209"/>
      <c r="J3407" s="211"/>
      <c r="K3407" s="212"/>
      <c r="P3407" s="213"/>
    </row>
    <row r="3408" spans="1:16" s="210" customFormat="1" ht="22.8" x14ac:dyDescent="0.8">
      <c r="A3408" s="287"/>
      <c r="B3408" s="208"/>
      <c r="C3408" s="209"/>
      <c r="J3408" s="211"/>
      <c r="K3408" s="212"/>
      <c r="P3408" s="213"/>
    </row>
    <row r="3409" spans="1:16" s="210" customFormat="1" ht="22.8" x14ac:dyDescent="0.8">
      <c r="A3409" s="287"/>
      <c r="B3409" s="208"/>
      <c r="C3409" s="209"/>
      <c r="J3409" s="211"/>
      <c r="K3409" s="212"/>
      <c r="P3409" s="213"/>
    </row>
    <row r="3410" spans="1:16" s="210" customFormat="1" ht="22.8" x14ac:dyDescent="0.8">
      <c r="A3410" s="287"/>
      <c r="B3410" s="208"/>
      <c r="C3410" s="209"/>
      <c r="J3410" s="211"/>
      <c r="K3410" s="212"/>
      <c r="P3410" s="213"/>
    </row>
    <row r="3411" spans="1:16" s="210" customFormat="1" ht="22.8" x14ac:dyDescent="0.8">
      <c r="A3411" s="287"/>
      <c r="B3411" s="208"/>
      <c r="C3411" s="209"/>
      <c r="J3411" s="211"/>
      <c r="K3411" s="212"/>
      <c r="P3411" s="213"/>
    </row>
    <row r="3412" spans="1:16" s="210" customFormat="1" ht="22.8" x14ac:dyDescent="0.8">
      <c r="A3412" s="287"/>
      <c r="B3412" s="208"/>
      <c r="C3412" s="209"/>
      <c r="J3412" s="211"/>
      <c r="K3412" s="212"/>
      <c r="P3412" s="213"/>
    </row>
    <row r="3413" spans="1:16" s="210" customFormat="1" ht="22.8" x14ac:dyDescent="0.8">
      <c r="A3413" s="287"/>
      <c r="B3413" s="208"/>
      <c r="C3413" s="209"/>
      <c r="J3413" s="211"/>
      <c r="K3413" s="212"/>
      <c r="P3413" s="213"/>
    </row>
    <row r="3414" spans="1:16" s="210" customFormat="1" ht="22.8" x14ac:dyDescent="0.8">
      <c r="A3414" s="287"/>
      <c r="B3414" s="208"/>
      <c r="C3414" s="209"/>
      <c r="J3414" s="211"/>
      <c r="K3414" s="212"/>
      <c r="P3414" s="213"/>
    </row>
    <row r="3415" spans="1:16" s="210" customFormat="1" ht="22.8" x14ac:dyDescent="0.8">
      <c r="A3415" s="287"/>
      <c r="B3415" s="208"/>
      <c r="C3415" s="209"/>
      <c r="J3415" s="211"/>
      <c r="K3415" s="212"/>
      <c r="P3415" s="213"/>
    </row>
    <row r="3416" spans="1:16" s="210" customFormat="1" ht="22.8" x14ac:dyDescent="0.8">
      <c r="A3416" s="287"/>
      <c r="B3416" s="208"/>
      <c r="C3416" s="209"/>
      <c r="J3416" s="211"/>
      <c r="K3416" s="212"/>
      <c r="P3416" s="213"/>
    </row>
    <row r="3417" spans="1:16" s="210" customFormat="1" ht="22.8" x14ac:dyDescent="0.8">
      <c r="A3417" s="287"/>
      <c r="B3417" s="208"/>
      <c r="C3417" s="209"/>
      <c r="J3417" s="211"/>
      <c r="K3417" s="212"/>
      <c r="P3417" s="213"/>
    </row>
    <row r="3418" spans="1:16" s="210" customFormat="1" ht="22.8" x14ac:dyDescent="0.8">
      <c r="A3418" s="287"/>
      <c r="B3418" s="208"/>
      <c r="C3418" s="209"/>
      <c r="J3418" s="211"/>
      <c r="K3418" s="212"/>
      <c r="P3418" s="213"/>
    </row>
    <row r="3419" spans="1:16" s="210" customFormat="1" ht="22.8" x14ac:dyDescent="0.8">
      <c r="A3419" s="287"/>
      <c r="B3419" s="208"/>
      <c r="C3419" s="209"/>
      <c r="J3419" s="211"/>
      <c r="K3419" s="212"/>
      <c r="P3419" s="213"/>
    </row>
    <row r="3420" spans="1:16" s="210" customFormat="1" ht="22.8" x14ac:dyDescent="0.8">
      <c r="A3420" s="287"/>
      <c r="B3420" s="208"/>
      <c r="C3420" s="209"/>
      <c r="J3420" s="211"/>
      <c r="K3420" s="212"/>
      <c r="P3420" s="213"/>
    </row>
    <row r="3421" spans="1:16" s="210" customFormat="1" ht="22.8" x14ac:dyDescent="0.8">
      <c r="A3421" s="287"/>
      <c r="B3421" s="208"/>
      <c r="C3421" s="209"/>
      <c r="J3421" s="211"/>
      <c r="K3421" s="212"/>
      <c r="P3421" s="213"/>
    </row>
    <row r="3422" spans="1:16" s="210" customFormat="1" ht="22.8" x14ac:dyDescent="0.8">
      <c r="A3422" s="287"/>
      <c r="B3422" s="208"/>
      <c r="C3422" s="209"/>
      <c r="J3422" s="211"/>
      <c r="K3422" s="212"/>
      <c r="P3422" s="213"/>
    </row>
    <row r="3423" spans="1:16" s="210" customFormat="1" ht="22.8" x14ac:dyDescent="0.8">
      <c r="A3423" s="287"/>
      <c r="B3423" s="208"/>
      <c r="C3423" s="209"/>
      <c r="J3423" s="211"/>
      <c r="K3423" s="212"/>
      <c r="P3423" s="213"/>
    </row>
    <row r="3424" spans="1:16" s="210" customFormat="1" ht="22.8" x14ac:dyDescent="0.8">
      <c r="A3424" s="287"/>
      <c r="B3424" s="208"/>
      <c r="C3424" s="209"/>
      <c r="J3424" s="211"/>
      <c r="K3424" s="212"/>
      <c r="P3424" s="213"/>
    </row>
    <row r="3425" spans="1:16" s="210" customFormat="1" ht="22.8" x14ac:dyDescent="0.8">
      <c r="A3425" s="287"/>
      <c r="B3425" s="208"/>
      <c r="C3425" s="209"/>
      <c r="J3425" s="211"/>
      <c r="K3425" s="212"/>
      <c r="P3425" s="213"/>
    </row>
    <row r="3426" spans="1:16" s="210" customFormat="1" ht="22.8" x14ac:dyDescent="0.8">
      <c r="A3426" s="287"/>
      <c r="B3426" s="208"/>
      <c r="C3426" s="209"/>
      <c r="J3426" s="211"/>
      <c r="K3426" s="212"/>
      <c r="P3426" s="213"/>
    </row>
    <row r="3427" spans="1:16" s="210" customFormat="1" ht="22.8" x14ac:dyDescent="0.8">
      <c r="A3427" s="287"/>
      <c r="B3427" s="208"/>
      <c r="C3427" s="209"/>
      <c r="J3427" s="211"/>
      <c r="K3427" s="212"/>
      <c r="P3427" s="213"/>
    </row>
    <row r="3428" spans="1:16" s="210" customFormat="1" ht="22.8" x14ac:dyDescent="0.8">
      <c r="A3428" s="287"/>
      <c r="B3428" s="208"/>
      <c r="C3428" s="209"/>
      <c r="J3428" s="211"/>
      <c r="K3428" s="212"/>
      <c r="P3428" s="213"/>
    </row>
    <row r="3429" spans="1:16" s="210" customFormat="1" ht="22.8" x14ac:dyDescent="0.8">
      <c r="A3429" s="287"/>
      <c r="B3429" s="208"/>
      <c r="C3429" s="209"/>
      <c r="J3429" s="211"/>
      <c r="K3429" s="212"/>
      <c r="P3429" s="213"/>
    </row>
    <row r="3430" spans="1:16" s="210" customFormat="1" ht="22.8" x14ac:dyDescent="0.8">
      <c r="A3430" s="287"/>
      <c r="B3430" s="208"/>
      <c r="C3430" s="209"/>
      <c r="J3430" s="211"/>
      <c r="K3430" s="212"/>
      <c r="P3430" s="213"/>
    </row>
    <row r="3431" spans="1:16" s="210" customFormat="1" ht="22.8" x14ac:dyDescent="0.8">
      <c r="A3431" s="287"/>
      <c r="B3431" s="208"/>
      <c r="C3431" s="209"/>
      <c r="J3431" s="211"/>
      <c r="K3431" s="212"/>
      <c r="P3431" s="213"/>
    </row>
    <row r="3432" spans="1:16" s="210" customFormat="1" ht="22.8" x14ac:dyDescent="0.8">
      <c r="A3432" s="287"/>
      <c r="B3432" s="208"/>
      <c r="C3432" s="209"/>
      <c r="J3432" s="211"/>
      <c r="K3432" s="212"/>
      <c r="P3432" s="213"/>
    </row>
    <row r="3433" spans="1:16" s="210" customFormat="1" ht="22.8" x14ac:dyDescent="0.8">
      <c r="A3433" s="287"/>
      <c r="B3433" s="208"/>
      <c r="C3433" s="209"/>
      <c r="J3433" s="211"/>
      <c r="K3433" s="212"/>
      <c r="P3433" s="213"/>
    </row>
    <row r="3434" spans="1:16" s="210" customFormat="1" ht="22.8" x14ac:dyDescent="0.8">
      <c r="A3434" s="287"/>
      <c r="B3434" s="208"/>
      <c r="C3434" s="209"/>
      <c r="J3434" s="211"/>
      <c r="K3434" s="212"/>
      <c r="P3434" s="213"/>
    </row>
    <row r="3435" spans="1:16" s="210" customFormat="1" ht="22.8" x14ac:dyDescent="0.8">
      <c r="A3435" s="287"/>
      <c r="B3435" s="208"/>
      <c r="C3435" s="209"/>
      <c r="J3435" s="211"/>
      <c r="K3435" s="212"/>
      <c r="P3435" s="213"/>
    </row>
    <row r="3436" spans="1:16" s="210" customFormat="1" ht="22.8" x14ac:dyDescent="0.8">
      <c r="A3436" s="287"/>
      <c r="B3436" s="208"/>
      <c r="C3436" s="209"/>
      <c r="J3436" s="211"/>
      <c r="K3436" s="212"/>
      <c r="P3436" s="213"/>
    </row>
    <row r="3437" spans="1:16" s="210" customFormat="1" ht="22.8" x14ac:dyDescent="0.8">
      <c r="A3437" s="287"/>
      <c r="B3437" s="208"/>
      <c r="C3437" s="209"/>
      <c r="J3437" s="211"/>
      <c r="K3437" s="212"/>
      <c r="P3437" s="213"/>
    </row>
    <row r="3438" spans="1:16" s="210" customFormat="1" ht="22.8" x14ac:dyDescent="0.8">
      <c r="A3438" s="287"/>
      <c r="B3438" s="208"/>
      <c r="C3438" s="209"/>
      <c r="J3438" s="211"/>
      <c r="K3438" s="212"/>
      <c r="P3438" s="213"/>
    </row>
    <row r="3439" spans="1:16" s="210" customFormat="1" ht="22.8" x14ac:dyDescent="0.8">
      <c r="A3439" s="287"/>
      <c r="B3439" s="208"/>
      <c r="C3439" s="209"/>
      <c r="J3439" s="211"/>
      <c r="K3439" s="212"/>
      <c r="P3439" s="213"/>
    </row>
    <row r="3440" spans="1:16" s="210" customFormat="1" ht="22.8" x14ac:dyDescent="0.8">
      <c r="A3440" s="287"/>
      <c r="B3440" s="208"/>
      <c r="C3440" s="209"/>
      <c r="J3440" s="211"/>
      <c r="K3440" s="212"/>
      <c r="P3440" s="213"/>
    </row>
    <row r="3441" spans="1:16" s="210" customFormat="1" ht="22.8" x14ac:dyDescent="0.8">
      <c r="A3441" s="287"/>
      <c r="B3441" s="208"/>
      <c r="C3441" s="209"/>
      <c r="J3441" s="211"/>
      <c r="K3441" s="212"/>
      <c r="P3441" s="213"/>
    </row>
    <row r="3442" spans="1:16" s="210" customFormat="1" ht="22.8" x14ac:dyDescent="0.8">
      <c r="A3442" s="287"/>
      <c r="B3442" s="208"/>
      <c r="C3442" s="209"/>
      <c r="J3442" s="211"/>
      <c r="K3442" s="212"/>
      <c r="P3442" s="213"/>
    </row>
    <row r="3443" spans="1:16" s="210" customFormat="1" ht="22.8" x14ac:dyDescent="0.8">
      <c r="A3443" s="287"/>
      <c r="B3443" s="208"/>
      <c r="C3443" s="209"/>
      <c r="J3443" s="211"/>
      <c r="K3443" s="212"/>
      <c r="P3443" s="213"/>
    </row>
    <row r="3444" spans="1:16" s="210" customFormat="1" ht="22.8" x14ac:dyDescent="0.8">
      <c r="A3444" s="287"/>
      <c r="B3444" s="208"/>
      <c r="C3444" s="209"/>
      <c r="J3444" s="211"/>
      <c r="K3444" s="212"/>
      <c r="P3444" s="213"/>
    </row>
    <row r="3445" spans="1:16" s="210" customFormat="1" ht="22.8" x14ac:dyDescent="0.8">
      <c r="A3445" s="287"/>
      <c r="B3445" s="208"/>
      <c r="C3445" s="209"/>
      <c r="J3445" s="211"/>
      <c r="K3445" s="212"/>
      <c r="P3445" s="213"/>
    </row>
    <row r="3446" spans="1:16" s="210" customFormat="1" ht="22.8" x14ac:dyDescent="0.8">
      <c r="A3446" s="287"/>
      <c r="B3446" s="208"/>
      <c r="C3446" s="209"/>
      <c r="J3446" s="211"/>
      <c r="K3446" s="212"/>
      <c r="P3446" s="213"/>
    </row>
    <row r="3447" spans="1:16" s="210" customFormat="1" ht="22.8" x14ac:dyDescent="0.8">
      <c r="A3447" s="287"/>
      <c r="B3447" s="208"/>
      <c r="C3447" s="209"/>
      <c r="J3447" s="211"/>
      <c r="K3447" s="212"/>
      <c r="P3447" s="213"/>
    </row>
    <row r="3448" spans="1:16" s="210" customFormat="1" ht="22.8" x14ac:dyDescent="0.8">
      <c r="A3448" s="287"/>
      <c r="B3448" s="208"/>
      <c r="C3448" s="209"/>
      <c r="J3448" s="211"/>
      <c r="K3448" s="212"/>
      <c r="P3448" s="213"/>
    </row>
    <row r="3449" spans="1:16" s="210" customFormat="1" ht="22.8" x14ac:dyDescent="0.8">
      <c r="A3449" s="287"/>
      <c r="B3449" s="208"/>
      <c r="C3449" s="209"/>
      <c r="J3449" s="211"/>
      <c r="K3449" s="212"/>
      <c r="P3449" s="213"/>
    </row>
    <row r="3450" spans="1:16" s="210" customFormat="1" ht="22.8" x14ac:dyDescent="0.8">
      <c r="A3450" s="287"/>
      <c r="B3450" s="208"/>
      <c r="C3450" s="209"/>
      <c r="J3450" s="211"/>
      <c r="K3450" s="212"/>
      <c r="P3450" s="213"/>
    </row>
    <row r="3451" spans="1:16" s="210" customFormat="1" ht="22.8" x14ac:dyDescent="0.8">
      <c r="A3451" s="287"/>
      <c r="B3451" s="208"/>
      <c r="C3451" s="209"/>
      <c r="J3451" s="211"/>
      <c r="K3451" s="212"/>
      <c r="P3451" s="213"/>
    </row>
    <row r="3452" spans="1:16" s="210" customFormat="1" ht="22.8" x14ac:dyDescent="0.8">
      <c r="A3452" s="287"/>
      <c r="B3452" s="208"/>
      <c r="C3452" s="209"/>
      <c r="J3452" s="211"/>
      <c r="K3452" s="212"/>
      <c r="P3452" s="213"/>
    </row>
    <row r="3453" spans="1:16" s="210" customFormat="1" ht="22.8" x14ac:dyDescent="0.8">
      <c r="A3453" s="287"/>
      <c r="B3453" s="208"/>
      <c r="C3453" s="209"/>
      <c r="J3453" s="211"/>
      <c r="K3453" s="212"/>
      <c r="P3453" s="213"/>
    </row>
    <row r="3454" spans="1:16" s="210" customFormat="1" ht="22.8" x14ac:dyDescent="0.8">
      <c r="A3454" s="287"/>
      <c r="B3454" s="208"/>
      <c r="C3454" s="209"/>
      <c r="J3454" s="211"/>
      <c r="K3454" s="212"/>
      <c r="P3454" s="213"/>
    </row>
    <row r="3455" spans="1:16" s="210" customFormat="1" ht="22.8" x14ac:dyDescent="0.8">
      <c r="A3455" s="287"/>
      <c r="B3455" s="208"/>
      <c r="C3455" s="209"/>
      <c r="J3455" s="211"/>
      <c r="K3455" s="212"/>
      <c r="P3455" s="213"/>
    </row>
    <row r="3456" spans="1:16" s="210" customFormat="1" ht="22.8" x14ac:dyDescent="0.8">
      <c r="A3456" s="287"/>
      <c r="B3456" s="208"/>
      <c r="C3456" s="209"/>
      <c r="J3456" s="211"/>
      <c r="K3456" s="212"/>
      <c r="P3456" s="213"/>
    </row>
    <row r="3457" spans="1:16" s="210" customFormat="1" ht="22.8" x14ac:dyDescent="0.8">
      <c r="A3457" s="287"/>
      <c r="B3457" s="208"/>
      <c r="C3457" s="209"/>
      <c r="J3457" s="211"/>
      <c r="K3457" s="212"/>
      <c r="P3457" s="213"/>
    </row>
    <row r="3458" spans="1:16" s="210" customFormat="1" ht="22.8" x14ac:dyDescent="0.8">
      <c r="A3458" s="287"/>
      <c r="B3458" s="208"/>
      <c r="C3458" s="209"/>
      <c r="J3458" s="211"/>
      <c r="K3458" s="212"/>
      <c r="P3458" s="213"/>
    </row>
    <row r="3459" spans="1:16" s="210" customFormat="1" ht="22.8" x14ac:dyDescent="0.8">
      <c r="A3459" s="287"/>
      <c r="B3459" s="208"/>
      <c r="C3459" s="209"/>
      <c r="J3459" s="211"/>
      <c r="K3459" s="212"/>
      <c r="P3459" s="213"/>
    </row>
    <row r="3460" spans="1:16" s="210" customFormat="1" ht="22.8" x14ac:dyDescent="0.8">
      <c r="A3460" s="287"/>
      <c r="B3460" s="208"/>
      <c r="C3460" s="209"/>
      <c r="J3460" s="211"/>
      <c r="K3460" s="212"/>
      <c r="P3460" s="213"/>
    </row>
    <row r="3461" spans="1:16" s="210" customFormat="1" ht="22.8" x14ac:dyDescent="0.8">
      <c r="A3461" s="287"/>
      <c r="B3461" s="208"/>
      <c r="C3461" s="209"/>
      <c r="J3461" s="211"/>
      <c r="K3461" s="212"/>
      <c r="P3461" s="213"/>
    </row>
    <row r="3462" spans="1:16" s="210" customFormat="1" ht="22.8" x14ac:dyDescent="0.8">
      <c r="A3462" s="287"/>
      <c r="B3462" s="208"/>
      <c r="C3462" s="209"/>
      <c r="J3462" s="211"/>
      <c r="K3462" s="212"/>
      <c r="P3462" s="213"/>
    </row>
    <row r="3463" spans="1:16" s="210" customFormat="1" ht="22.8" x14ac:dyDescent="0.8">
      <c r="A3463" s="287"/>
      <c r="B3463" s="208"/>
      <c r="C3463" s="209"/>
      <c r="J3463" s="211"/>
      <c r="K3463" s="212"/>
      <c r="P3463" s="213"/>
    </row>
    <row r="3464" spans="1:16" s="210" customFormat="1" ht="22.8" x14ac:dyDescent="0.8">
      <c r="A3464" s="287"/>
      <c r="B3464" s="208"/>
      <c r="C3464" s="209"/>
      <c r="J3464" s="211"/>
      <c r="K3464" s="212"/>
      <c r="P3464" s="213"/>
    </row>
    <row r="3465" spans="1:16" s="210" customFormat="1" ht="22.8" x14ac:dyDescent="0.8">
      <c r="A3465" s="287"/>
      <c r="B3465" s="208"/>
      <c r="C3465" s="209"/>
      <c r="J3465" s="211"/>
      <c r="K3465" s="212"/>
      <c r="P3465" s="213"/>
    </row>
    <row r="3466" spans="1:16" s="210" customFormat="1" ht="22.8" x14ac:dyDescent="0.8">
      <c r="A3466" s="287"/>
      <c r="B3466" s="208"/>
      <c r="C3466" s="209"/>
      <c r="J3466" s="211"/>
      <c r="K3466" s="212"/>
      <c r="P3466" s="213"/>
    </row>
    <row r="3467" spans="1:16" s="210" customFormat="1" ht="22.8" x14ac:dyDescent="0.8">
      <c r="A3467" s="287"/>
      <c r="B3467" s="208"/>
      <c r="C3467" s="209"/>
      <c r="J3467" s="211"/>
      <c r="K3467" s="212"/>
      <c r="P3467" s="213"/>
    </row>
    <row r="3468" spans="1:16" s="210" customFormat="1" ht="22.8" x14ac:dyDescent="0.8">
      <c r="A3468" s="287"/>
      <c r="B3468" s="208"/>
      <c r="C3468" s="209"/>
      <c r="J3468" s="211"/>
      <c r="K3468" s="212"/>
      <c r="P3468" s="213"/>
    </row>
    <row r="3469" spans="1:16" s="210" customFormat="1" ht="22.8" x14ac:dyDescent="0.8">
      <c r="A3469" s="287"/>
      <c r="B3469" s="208"/>
      <c r="C3469" s="209"/>
      <c r="J3469" s="211"/>
      <c r="K3469" s="212"/>
      <c r="P3469" s="213"/>
    </row>
    <row r="3470" spans="1:16" s="210" customFormat="1" ht="22.8" x14ac:dyDescent="0.8">
      <c r="A3470" s="287"/>
      <c r="B3470" s="208"/>
      <c r="C3470" s="209"/>
      <c r="J3470" s="211"/>
      <c r="K3470" s="212"/>
      <c r="P3470" s="213"/>
    </row>
    <row r="3471" spans="1:16" s="210" customFormat="1" ht="22.8" x14ac:dyDescent="0.8">
      <c r="A3471" s="287"/>
      <c r="B3471" s="208"/>
      <c r="C3471" s="209"/>
      <c r="J3471" s="211"/>
      <c r="K3471" s="212"/>
      <c r="P3471" s="213"/>
    </row>
    <row r="3472" spans="1:16" s="210" customFormat="1" ht="22.8" x14ac:dyDescent="0.8">
      <c r="A3472" s="287"/>
      <c r="B3472" s="208"/>
      <c r="C3472" s="209"/>
      <c r="J3472" s="211"/>
      <c r="K3472" s="212"/>
      <c r="P3472" s="213"/>
    </row>
    <row r="3473" spans="1:16" s="210" customFormat="1" ht="22.8" x14ac:dyDescent="0.8">
      <c r="A3473" s="287"/>
      <c r="B3473" s="208"/>
      <c r="C3473" s="209"/>
      <c r="J3473" s="211"/>
      <c r="K3473" s="212"/>
      <c r="P3473" s="213"/>
    </row>
    <row r="3474" spans="1:16" s="210" customFormat="1" ht="22.8" x14ac:dyDescent="0.8">
      <c r="A3474" s="287"/>
      <c r="B3474" s="208"/>
      <c r="C3474" s="209"/>
      <c r="J3474" s="211"/>
      <c r="K3474" s="212"/>
      <c r="P3474" s="213"/>
    </row>
    <row r="3475" spans="1:16" s="210" customFormat="1" ht="22.8" x14ac:dyDescent="0.8">
      <c r="A3475" s="287"/>
      <c r="B3475" s="208"/>
      <c r="C3475" s="209"/>
      <c r="J3475" s="211"/>
      <c r="K3475" s="212"/>
      <c r="P3475" s="213"/>
    </row>
    <row r="3476" spans="1:16" s="210" customFormat="1" ht="22.8" x14ac:dyDescent="0.8">
      <c r="A3476" s="287"/>
      <c r="B3476" s="208"/>
      <c r="C3476" s="209"/>
      <c r="J3476" s="211"/>
      <c r="K3476" s="212"/>
      <c r="P3476" s="213"/>
    </row>
    <row r="3477" spans="1:16" s="210" customFormat="1" ht="22.8" x14ac:dyDescent="0.8">
      <c r="A3477" s="287"/>
      <c r="B3477" s="208"/>
      <c r="C3477" s="209"/>
      <c r="J3477" s="211"/>
      <c r="K3477" s="212"/>
      <c r="P3477" s="213"/>
    </row>
    <row r="3478" spans="1:16" s="210" customFormat="1" ht="22.8" x14ac:dyDescent="0.8">
      <c r="A3478" s="287"/>
      <c r="B3478" s="208"/>
      <c r="C3478" s="209"/>
      <c r="J3478" s="211"/>
      <c r="K3478" s="212"/>
      <c r="P3478" s="213"/>
    </row>
    <row r="3479" spans="1:16" s="210" customFormat="1" ht="22.8" x14ac:dyDescent="0.8">
      <c r="A3479" s="287"/>
      <c r="B3479" s="208"/>
      <c r="C3479" s="209"/>
      <c r="J3479" s="211"/>
      <c r="K3479" s="212"/>
      <c r="P3479" s="213"/>
    </row>
    <row r="3480" spans="1:16" s="210" customFormat="1" ht="22.8" x14ac:dyDescent="0.8">
      <c r="A3480" s="287"/>
      <c r="B3480" s="208"/>
      <c r="C3480" s="209"/>
      <c r="J3480" s="211"/>
      <c r="K3480" s="212"/>
      <c r="P3480" s="213"/>
    </row>
    <row r="3481" spans="1:16" s="210" customFormat="1" ht="22.8" x14ac:dyDescent="0.8">
      <c r="A3481" s="287"/>
      <c r="B3481" s="208"/>
      <c r="C3481" s="209"/>
      <c r="J3481" s="211"/>
      <c r="K3481" s="212"/>
      <c r="P3481" s="213"/>
    </row>
    <row r="3482" spans="1:16" s="210" customFormat="1" ht="22.8" x14ac:dyDescent="0.8">
      <c r="A3482" s="287"/>
      <c r="B3482" s="208"/>
      <c r="C3482" s="209"/>
      <c r="J3482" s="211"/>
      <c r="K3482" s="212"/>
      <c r="P3482" s="213"/>
    </row>
    <row r="3483" spans="1:16" s="210" customFormat="1" ht="22.8" x14ac:dyDescent="0.8">
      <c r="A3483" s="287"/>
      <c r="B3483" s="208"/>
      <c r="C3483" s="209"/>
      <c r="J3483" s="211"/>
      <c r="K3483" s="212"/>
      <c r="P3483" s="213"/>
    </row>
    <row r="3484" spans="1:16" s="210" customFormat="1" ht="22.8" x14ac:dyDescent="0.8">
      <c r="A3484" s="287"/>
      <c r="B3484" s="208"/>
      <c r="C3484" s="209"/>
      <c r="J3484" s="211"/>
      <c r="K3484" s="212"/>
      <c r="P3484" s="213"/>
    </row>
    <row r="3485" spans="1:16" s="210" customFormat="1" ht="22.8" x14ac:dyDescent="0.8">
      <c r="A3485" s="287"/>
      <c r="B3485" s="208"/>
      <c r="C3485" s="209"/>
      <c r="J3485" s="211"/>
      <c r="K3485" s="212"/>
      <c r="P3485" s="213"/>
    </row>
    <row r="3486" spans="1:16" s="210" customFormat="1" ht="22.8" x14ac:dyDescent="0.8">
      <c r="A3486" s="287"/>
      <c r="B3486" s="208"/>
      <c r="C3486" s="209"/>
      <c r="J3486" s="211"/>
      <c r="K3486" s="212"/>
      <c r="P3486" s="213"/>
    </row>
    <row r="3487" spans="1:16" s="210" customFormat="1" ht="22.8" x14ac:dyDescent="0.8">
      <c r="A3487" s="287"/>
      <c r="B3487" s="208"/>
      <c r="C3487" s="209"/>
      <c r="J3487" s="211"/>
      <c r="K3487" s="212"/>
      <c r="P3487" s="213"/>
    </row>
    <row r="3488" spans="1:16" s="210" customFormat="1" ht="22.8" x14ac:dyDescent="0.8">
      <c r="A3488" s="287"/>
      <c r="B3488" s="208"/>
      <c r="C3488" s="209"/>
      <c r="J3488" s="211"/>
      <c r="K3488" s="212"/>
      <c r="P3488" s="213"/>
    </row>
    <row r="3489" spans="1:16" s="210" customFormat="1" ht="22.8" x14ac:dyDescent="0.8">
      <c r="A3489" s="287"/>
      <c r="B3489" s="208"/>
      <c r="C3489" s="209"/>
      <c r="J3489" s="211"/>
      <c r="K3489" s="212"/>
      <c r="P3489" s="213"/>
    </row>
    <row r="3490" spans="1:16" s="210" customFormat="1" ht="22.8" x14ac:dyDescent="0.8">
      <c r="A3490" s="287"/>
      <c r="B3490" s="208"/>
      <c r="C3490" s="209"/>
      <c r="J3490" s="211"/>
      <c r="K3490" s="212"/>
      <c r="P3490" s="213"/>
    </row>
    <row r="3491" spans="1:16" s="210" customFormat="1" ht="22.8" x14ac:dyDescent="0.8">
      <c r="A3491" s="287"/>
      <c r="B3491" s="208"/>
      <c r="C3491" s="209"/>
      <c r="J3491" s="211"/>
      <c r="K3491" s="212"/>
      <c r="P3491" s="213"/>
    </row>
    <row r="3492" spans="1:16" s="210" customFormat="1" ht="22.8" x14ac:dyDescent="0.8">
      <c r="A3492" s="287"/>
      <c r="B3492" s="208"/>
      <c r="C3492" s="209"/>
      <c r="J3492" s="211"/>
      <c r="K3492" s="212"/>
      <c r="P3492" s="213"/>
    </row>
    <row r="3493" spans="1:16" s="210" customFormat="1" ht="22.8" x14ac:dyDescent="0.8">
      <c r="A3493" s="287"/>
      <c r="B3493" s="208"/>
      <c r="C3493" s="209"/>
      <c r="J3493" s="211"/>
      <c r="K3493" s="212"/>
      <c r="P3493" s="213"/>
    </row>
    <row r="3494" spans="1:16" s="210" customFormat="1" ht="22.8" x14ac:dyDescent="0.8">
      <c r="A3494" s="287"/>
      <c r="B3494" s="208"/>
      <c r="C3494" s="209"/>
      <c r="J3494" s="211"/>
      <c r="K3494" s="212"/>
      <c r="P3494" s="213"/>
    </row>
    <row r="3495" spans="1:16" s="210" customFormat="1" ht="22.8" x14ac:dyDescent="0.8">
      <c r="A3495" s="287"/>
      <c r="B3495" s="208"/>
      <c r="C3495" s="209"/>
      <c r="J3495" s="211"/>
      <c r="K3495" s="212"/>
      <c r="P3495" s="213"/>
    </row>
    <row r="3496" spans="1:16" s="210" customFormat="1" ht="22.8" x14ac:dyDescent="0.8">
      <c r="A3496" s="287"/>
      <c r="B3496" s="208"/>
      <c r="C3496" s="209"/>
      <c r="J3496" s="211"/>
      <c r="K3496" s="212"/>
      <c r="P3496" s="213"/>
    </row>
    <row r="3497" spans="1:16" s="210" customFormat="1" ht="22.8" x14ac:dyDescent="0.8">
      <c r="A3497" s="287"/>
      <c r="B3497" s="208"/>
      <c r="C3497" s="209"/>
      <c r="J3497" s="211"/>
      <c r="K3497" s="212"/>
      <c r="P3497" s="213"/>
    </row>
    <row r="3498" spans="1:16" s="210" customFormat="1" ht="22.8" x14ac:dyDescent="0.8">
      <c r="A3498" s="287"/>
      <c r="B3498" s="208"/>
      <c r="C3498" s="209"/>
      <c r="J3498" s="211"/>
      <c r="K3498" s="212"/>
      <c r="P3498" s="213"/>
    </row>
    <row r="3499" spans="1:16" s="210" customFormat="1" ht="22.8" x14ac:dyDescent="0.8">
      <c r="A3499" s="287"/>
      <c r="B3499" s="208"/>
      <c r="C3499" s="209"/>
      <c r="J3499" s="211"/>
      <c r="K3499" s="212"/>
      <c r="P3499" s="213"/>
    </row>
    <row r="3500" spans="1:16" s="210" customFormat="1" ht="22.8" x14ac:dyDescent="0.8">
      <c r="A3500" s="287"/>
      <c r="B3500" s="208"/>
      <c r="C3500" s="209"/>
      <c r="J3500" s="211"/>
      <c r="K3500" s="212"/>
      <c r="P3500" s="213"/>
    </row>
    <row r="3501" spans="1:16" s="210" customFormat="1" ht="22.8" x14ac:dyDescent="0.8">
      <c r="A3501" s="287"/>
      <c r="B3501" s="208"/>
      <c r="C3501" s="209"/>
      <c r="J3501" s="211"/>
      <c r="K3501" s="212"/>
      <c r="P3501" s="213"/>
    </row>
    <row r="3502" spans="1:16" s="210" customFormat="1" ht="22.8" x14ac:dyDescent="0.8">
      <c r="A3502" s="287"/>
      <c r="B3502" s="208"/>
      <c r="C3502" s="209"/>
      <c r="J3502" s="211"/>
      <c r="K3502" s="212"/>
      <c r="P3502" s="213"/>
    </row>
    <row r="3503" spans="1:16" s="210" customFormat="1" ht="22.8" x14ac:dyDescent="0.8">
      <c r="A3503" s="287"/>
      <c r="B3503" s="208"/>
      <c r="C3503" s="209"/>
      <c r="J3503" s="211"/>
      <c r="K3503" s="212"/>
      <c r="P3503" s="213"/>
    </row>
    <row r="3504" spans="1:16" s="210" customFormat="1" ht="22.8" x14ac:dyDescent="0.8">
      <c r="A3504" s="287"/>
      <c r="B3504" s="208"/>
      <c r="C3504" s="209"/>
      <c r="J3504" s="211"/>
      <c r="K3504" s="212"/>
      <c r="P3504" s="213"/>
    </row>
    <row r="3505" spans="1:16" s="210" customFormat="1" ht="22.8" x14ac:dyDescent="0.8">
      <c r="A3505" s="287"/>
      <c r="B3505" s="208"/>
      <c r="C3505" s="209"/>
      <c r="J3505" s="211"/>
      <c r="K3505" s="212"/>
      <c r="P3505" s="213"/>
    </row>
    <row r="3506" spans="1:16" s="210" customFormat="1" ht="22.8" x14ac:dyDescent="0.8">
      <c r="A3506" s="287"/>
      <c r="B3506" s="208"/>
      <c r="C3506" s="209"/>
      <c r="J3506" s="211"/>
      <c r="K3506" s="212"/>
      <c r="P3506" s="213"/>
    </row>
    <row r="3507" spans="1:16" s="210" customFormat="1" ht="22.8" x14ac:dyDescent="0.8">
      <c r="A3507" s="287"/>
      <c r="B3507" s="208"/>
      <c r="C3507" s="209"/>
      <c r="J3507" s="211"/>
      <c r="K3507" s="212"/>
      <c r="P3507" s="213"/>
    </row>
    <row r="3508" spans="1:16" s="210" customFormat="1" ht="22.8" x14ac:dyDescent="0.8">
      <c r="A3508" s="287"/>
      <c r="B3508" s="208"/>
      <c r="C3508" s="209"/>
      <c r="J3508" s="211"/>
      <c r="K3508" s="212"/>
      <c r="P3508" s="213"/>
    </row>
    <row r="3509" spans="1:16" s="210" customFormat="1" ht="22.8" x14ac:dyDescent="0.8">
      <c r="A3509" s="287"/>
      <c r="B3509" s="208"/>
      <c r="C3509" s="209"/>
      <c r="J3509" s="211"/>
      <c r="K3509" s="212"/>
      <c r="P3509" s="213"/>
    </row>
    <row r="3510" spans="1:16" s="210" customFormat="1" ht="22.8" x14ac:dyDescent="0.8">
      <c r="A3510" s="287"/>
      <c r="B3510" s="208"/>
      <c r="C3510" s="209"/>
      <c r="J3510" s="211"/>
      <c r="K3510" s="212"/>
      <c r="P3510" s="213"/>
    </row>
    <row r="3511" spans="1:16" s="210" customFormat="1" ht="22.8" x14ac:dyDescent="0.8">
      <c r="A3511" s="287"/>
      <c r="B3511" s="208"/>
      <c r="C3511" s="209"/>
      <c r="J3511" s="211"/>
      <c r="K3511" s="212"/>
      <c r="P3511" s="213"/>
    </row>
    <row r="3512" spans="1:16" s="210" customFormat="1" ht="22.8" x14ac:dyDescent="0.8">
      <c r="A3512" s="287"/>
      <c r="B3512" s="208"/>
      <c r="C3512" s="209"/>
      <c r="J3512" s="211"/>
      <c r="K3512" s="212"/>
      <c r="P3512" s="213"/>
    </row>
    <row r="3513" spans="1:16" s="210" customFormat="1" ht="22.8" x14ac:dyDescent="0.8">
      <c r="A3513" s="287"/>
      <c r="B3513" s="208"/>
      <c r="C3513" s="209"/>
      <c r="J3513" s="211"/>
      <c r="K3513" s="212"/>
      <c r="P3513" s="213"/>
    </row>
    <row r="3514" spans="1:16" s="210" customFormat="1" ht="22.8" x14ac:dyDescent="0.8">
      <c r="A3514" s="287"/>
      <c r="B3514" s="208"/>
      <c r="C3514" s="209"/>
      <c r="J3514" s="211"/>
      <c r="K3514" s="212"/>
      <c r="P3514" s="213"/>
    </row>
    <row r="3515" spans="1:16" s="210" customFormat="1" ht="22.8" x14ac:dyDescent="0.8">
      <c r="A3515" s="287"/>
      <c r="B3515" s="208"/>
      <c r="C3515" s="209"/>
      <c r="J3515" s="211"/>
      <c r="K3515" s="212"/>
      <c r="P3515" s="213"/>
    </row>
    <row r="3516" spans="1:16" s="210" customFormat="1" ht="22.8" x14ac:dyDescent="0.8">
      <c r="A3516" s="287"/>
      <c r="B3516" s="208"/>
      <c r="C3516" s="209"/>
      <c r="J3516" s="211"/>
      <c r="K3516" s="212"/>
      <c r="P3516" s="213"/>
    </row>
    <row r="3517" spans="1:16" s="210" customFormat="1" ht="22.8" x14ac:dyDescent="0.8">
      <c r="A3517" s="287"/>
      <c r="B3517" s="208"/>
      <c r="C3517" s="209"/>
      <c r="J3517" s="211"/>
      <c r="K3517" s="212"/>
      <c r="P3517" s="213"/>
    </row>
    <row r="3518" spans="1:16" s="210" customFormat="1" ht="22.8" x14ac:dyDescent="0.8">
      <c r="A3518" s="287"/>
      <c r="B3518" s="208"/>
      <c r="C3518" s="209"/>
      <c r="J3518" s="211"/>
      <c r="K3518" s="212"/>
      <c r="P3518" s="213"/>
    </row>
    <row r="3519" spans="1:16" s="210" customFormat="1" ht="22.8" x14ac:dyDescent="0.8">
      <c r="A3519" s="287"/>
      <c r="B3519" s="208"/>
      <c r="C3519" s="209"/>
      <c r="J3519" s="211"/>
      <c r="K3519" s="212"/>
      <c r="P3519" s="213"/>
    </row>
    <row r="3520" spans="1:16" s="210" customFormat="1" ht="22.8" x14ac:dyDescent="0.8">
      <c r="A3520" s="287"/>
      <c r="B3520" s="208"/>
      <c r="C3520" s="209"/>
      <c r="J3520" s="211"/>
      <c r="K3520" s="212"/>
      <c r="P3520" s="213"/>
    </row>
    <row r="3521" spans="1:16" s="210" customFormat="1" ht="22.8" x14ac:dyDescent="0.8">
      <c r="A3521" s="287"/>
      <c r="B3521" s="208"/>
      <c r="C3521" s="209"/>
      <c r="J3521" s="211"/>
      <c r="K3521" s="212"/>
      <c r="P3521" s="213"/>
    </row>
    <row r="3522" spans="1:16" s="210" customFormat="1" ht="22.8" x14ac:dyDescent="0.8">
      <c r="A3522" s="287"/>
      <c r="B3522" s="208"/>
      <c r="C3522" s="209"/>
      <c r="J3522" s="211"/>
      <c r="K3522" s="212"/>
      <c r="P3522" s="213"/>
    </row>
    <row r="3523" spans="1:16" s="210" customFormat="1" ht="22.8" x14ac:dyDescent="0.8">
      <c r="A3523" s="287"/>
      <c r="B3523" s="208"/>
      <c r="C3523" s="209"/>
      <c r="J3523" s="211"/>
      <c r="K3523" s="212"/>
      <c r="P3523" s="213"/>
    </row>
    <row r="3524" spans="1:16" s="210" customFormat="1" ht="22.8" x14ac:dyDescent="0.8">
      <c r="A3524" s="287"/>
      <c r="B3524" s="208"/>
      <c r="C3524" s="209"/>
      <c r="J3524" s="211"/>
      <c r="K3524" s="212"/>
      <c r="P3524" s="213"/>
    </row>
    <row r="3525" spans="1:16" s="210" customFormat="1" ht="22.8" x14ac:dyDescent="0.8">
      <c r="A3525" s="287"/>
      <c r="B3525" s="208"/>
      <c r="C3525" s="209"/>
      <c r="J3525" s="211"/>
      <c r="K3525" s="212"/>
      <c r="P3525" s="213"/>
    </row>
    <row r="3526" spans="1:16" s="210" customFormat="1" ht="22.8" x14ac:dyDescent="0.8">
      <c r="A3526" s="287"/>
      <c r="B3526" s="208"/>
      <c r="C3526" s="209"/>
      <c r="J3526" s="211"/>
      <c r="K3526" s="212"/>
      <c r="P3526" s="213"/>
    </row>
    <row r="3527" spans="1:16" s="210" customFormat="1" ht="22.8" x14ac:dyDescent="0.8">
      <c r="A3527" s="287"/>
      <c r="B3527" s="208"/>
      <c r="C3527" s="209"/>
      <c r="J3527" s="211"/>
      <c r="K3527" s="212"/>
      <c r="P3527" s="213"/>
    </row>
    <row r="3528" spans="1:16" s="210" customFormat="1" ht="22.8" x14ac:dyDescent="0.8">
      <c r="A3528" s="287"/>
      <c r="B3528" s="208"/>
      <c r="C3528" s="209"/>
      <c r="J3528" s="211"/>
      <c r="K3528" s="212"/>
      <c r="P3528" s="213"/>
    </row>
    <row r="3529" spans="1:16" s="210" customFormat="1" ht="22.8" x14ac:dyDescent="0.8">
      <c r="A3529" s="287"/>
      <c r="B3529" s="208"/>
      <c r="C3529" s="209"/>
      <c r="J3529" s="211"/>
      <c r="K3529" s="212"/>
      <c r="P3529" s="213"/>
    </row>
    <row r="3530" spans="1:16" s="210" customFormat="1" ht="22.8" x14ac:dyDescent="0.8">
      <c r="A3530" s="287"/>
      <c r="B3530" s="208"/>
      <c r="C3530" s="209"/>
      <c r="J3530" s="211"/>
      <c r="K3530" s="212"/>
      <c r="P3530" s="213"/>
    </row>
    <row r="3531" spans="1:16" s="210" customFormat="1" ht="22.8" x14ac:dyDescent="0.8">
      <c r="A3531" s="287"/>
      <c r="B3531" s="208"/>
      <c r="C3531" s="209"/>
      <c r="J3531" s="211"/>
      <c r="K3531" s="212"/>
      <c r="P3531" s="213"/>
    </row>
    <row r="3532" spans="1:16" s="210" customFormat="1" ht="22.8" x14ac:dyDescent="0.8">
      <c r="A3532" s="287"/>
      <c r="B3532" s="208"/>
      <c r="C3532" s="209"/>
      <c r="J3532" s="211"/>
      <c r="K3532" s="212"/>
      <c r="P3532" s="213"/>
    </row>
    <row r="3533" spans="1:16" s="210" customFormat="1" ht="22.8" x14ac:dyDescent="0.8">
      <c r="A3533" s="287"/>
      <c r="B3533" s="208"/>
      <c r="C3533" s="209"/>
      <c r="J3533" s="211"/>
      <c r="K3533" s="212"/>
      <c r="P3533" s="213"/>
    </row>
    <row r="3534" spans="1:16" s="210" customFormat="1" ht="22.8" x14ac:dyDescent="0.8">
      <c r="A3534" s="287"/>
      <c r="B3534" s="208"/>
      <c r="C3534" s="209"/>
      <c r="J3534" s="211"/>
      <c r="K3534" s="212"/>
      <c r="P3534" s="213"/>
    </row>
    <row r="3535" spans="1:16" s="210" customFormat="1" ht="22.8" x14ac:dyDescent="0.8">
      <c r="A3535" s="287"/>
      <c r="B3535" s="208"/>
      <c r="C3535" s="209"/>
      <c r="J3535" s="211"/>
      <c r="K3535" s="212"/>
      <c r="P3535" s="213"/>
    </row>
    <row r="3536" spans="1:16" s="210" customFormat="1" ht="22.8" x14ac:dyDescent="0.8">
      <c r="A3536" s="287"/>
      <c r="B3536" s="208"/>
      <c r="C3536" s="209"/>
      <c r="J3536" s="211"/>
      <c r="K3536" s="212"/>
      <c r="P3536" s="213"/>
    </row>
    <row r="3537" spans="1:16" s="210" customFormat="1" ht="22.8" x14ac:dyDescent="0.8">
      <c r="A3537" s="287"/>
      <c r="B3537" s="208"/>
      <c r="C3537" s="209"/>
      <c r="J3537" s="211"/>
      <c r="K3537" s="212"/>
      <c r="P3537" s="213"/>
    </row>
    <row r="3538" spans="1:16" s="210" customFormat="1" ht="22.8" x14ac:dyDescent="0.8">
      <c r="A3538" s="287"/>
      <c r="B3538" s="208"/>
      <c r="C3538" s="209"/>
      <c r="J3538" s="211"/>
      <c r="K3538" s="212"/>
      <c r="P3538" s="213"/>
    </row>
    <row r="3539" spans="1:16" s="210" customFormat="1" ht="22.8" x14ac:dyDescent="0.8">
      <c r="A3539" s="287"/>
      <c r="B3539" s="208"/>
      <c r="C3539" s="209"/>
      <c r="J3539" s="211"/>
      <c r="K3539" s="212"/>
      <c r="P3539" s="213"/>
    </row>
    <row r="3540" spans="1:16" s="210" customFormat="1" ht="22.8" x14ac:dyDescent="0.8">
      <c r="A3540" s="287"/>
      <c r="B3540" s="208"/>
      <c r="C3540" s="209"/>
      <c r="J3540" s="211"/>
      <c r="K3540" s="212"/>
      <c r="P3540" s="213"/>
    </row>
    <row r="3541" spans="1:16" s="210" customFormat="1" ht="22.8" x14ac:dyDescent="0.8">
      <c r="A3541" s="287"/>
      <c r="B3541" s="208"/>
      <c r="C3541" s="209"/>
      <c r="J3541" s="211"/>
      <c r="K3541" s="212"/>
      <c r="P3541" s="213"/>
    </row>
    <row r="3542" spans="1:16" s="210" customFormat="1" ht="22.8" x14ac:dyDescent="0.8">
      <c r="A3542" s="287"/>
      <c r="B3542" s="208"/>
      <c r="C3542" s="209"/>
      <c r="J3542" s="211"/>
      <c r="K3542" s="212"/>
      <c r="P3542" s="213"/>
    </row>
    <row r="3543" spans="1:16" s="210" customFormat="1" ht="22.8" x14ac:dyDescent="0.8">
      <c r="A3543" s="287"/>
      <c r="B3543" s="208"/>
      <c r="C3543" s="209"/>
      <c r="J3543" s="211"/>
      <c r="K3543" s="212"/>
      <c r="P3543" s="213"/>
    </row>
    <row r="3544" spans="1:16" s="210" customFormat="1" ht="22.8" x14ac:dyDescent="0.8">
      <c r="A3544" s="287"/>
      <c r="B3544" s="208"/>
      <c r="C3544" s="209"/>
      <c r="J3544" s="211"/>
      <c r="K3544" s="212"/>
      <c r="P3544" s="213"/>
    </row>
    <row r="3545" spans="1:16" s="210" customFormat="1" ht="22.8" x14ac:dyDescent="0.8">
      <c r="A3545" s="287"/>
      <c r="B3545" s="208"/>
      <c r="C3545" s="209"/>
      <c r="J3545" s="211"/>
      <c r="K3545" s="212"/>
      <c r="P3545" s="213"/>
    </row>
    <row r="3546" spans="1:16" s="210" customFormat="1" ht="22.8" x14ac:dyDescent="0.8">
      <c r="A3546" s="287"/>
      <c r="B3546" s="208"/>
      <c r="C3546" s="209"/>
      <c r="J3546" s="211"/>
      <c r="K3546" s="212"/>
      <c r="P3546" s="213"/>
    </row>
    <row r="3547" spans="1:16" s="210" customFormat="1" ht="22.8" x14ac:dyDescent="0.8">
      <c r="A3547" s="287"/>
      <c r="B3547" s="208"/>
      <c r="C3547" s="209"/>
      <c r="J3547" s="211"/>
      <c r="K3547" s="212"/>
      <c r="P3547" s="213"/>
    </row>
    <row r="3548" spans="1:16" s="210" customFormat="1" ht="22.8" x14ac:dyDescent="0.8">
      <c r="A3548" s="287"/>
      <c r="B3548" s="208"/>
      <c r="C3548" s="209"/>
      <c r="J3548" s="211"/>
      <c r="K3548" s="212"/>
      <c r="P3548" s="213"/>
    </row>
    <row r="3549" spans="1:16" s="210" customFormat="1" ht="22.8" x14ac:dyDescent="0.8">
      <c r="A3549" s="287"/>
      <c r="B3549" s="208"/>
      <c r="C3549" s="209"/>
      <c r="J3549" s="211"/>
      <c r="K3549" s="212"/>
      <c r="P3549" s="213"/>
    </row>
    <row r="3550" spans="1:16" s="210" customFormat="1" ht="22.8" x14ac:dyDescent="0.8">
      <c r="A3550" s="287"/>
      <c r="B3550" s="208"/>
      <c r="C3550" s="209"/>
      <c r="J3550" s="211"/>
      <c r="K3550" s="212"/>
      <c r="P3550" s="213"/>
    </row>
    <row r="3551" spans="1:16" s="210" customFormat="1" ht="22.8" x14ac:dyDescent="0.8">
      <c r="A3551" s="287"/>
      <c r="B3551" s="208"/>
      <c r="C3551" s="209"/>
      <c r="J3551" s="211"/>
      <c r="K3551" s="212"/>
      <c r="P3551" s="213"/>
    </row>
    <row r="3552" spans="1:16" s="210" customFormat="1" ht="22.8" x14ac:dyDescent="0.8">
      <c r="A3552" s="287"/>
      <c r="B3552" s="208"/>
      <c r="C3552" s="209"/>
      <c r="J3552" s="211"/>
      <c r="K3552" s="212"/>
      <c r="P3552" s="213"/>
    </row>
    <row r="3553" spans="1:16" s="210" customFormat="1" ht="22.8" x14ac:dyDescent="0.8">
      <c r="A3553" s="287"/>
      <c r="B3553" s="208"/>
      <c r="C3553" s="209"/>
      <c r="J3553" s="211"/>
      <c r="K3553" s="212"/>
      <c r="P3553" s="213"/>
    </row>
    <row r="3554" spans="1:16" s="210" customFormat="1" ht="22.8" x14ac:dyDescent="0.8">
      <c r="A3554" s="287"/>
      <c r="B3554" s="208"/>
      <c r="C3554" s="209"/>
      <c r="J3554" s="211"/>
      <c r="K3554" s="212"/>
      <c r="P3554" s="213"/>
    </row>
    <row r="3555" spans="1:16" s="210" customFormat="1" ht="22.8" x14ac:dyDescent="0.8">
      <c r="A3555" s="287"/>
      <c r="B3555" s="208"/>
      <c r="C3555" s="209"/>
      <c r="J3555" s="211"/>
      <c r="K3555" s="212"/>
      <c r="P3555" s="213"/>
    </row>
    <row r="3556" spans="1:16" s="210" customFormat="1" ht="22.8" x14ac:dyDescent="0.8">
      <c r="A3556" s="287"/>
      <c r="B3556" s="208"/>
      <c r="C3556" s="209"/>
      <c r="J3556" s="211"/>
      <c r="K3556" s="212"/>
      <c r="P3556" s="213"/>
    </row>
    <row r="3557" spans="1:16" s="210" customFormat="1" ht="22.8" x14ac:dyDescent="0.8">
      <c r="A3557" s="287"/>
      <c r="B3557" s="208"/>
      <c r="C3557" s="209"/>
      <c r="J3557" s="211"/>
      <c r="K3557" s="212"/>
      <c r="P3557" s="213"/>
    </row>
    <row r="3558" spans="1:16" s="210" customFormat="1" ht="22.8" x14ac:dyDescent="0.8">
      <c r="A3558" s="287"/>
      <c r="B3558" s="208"/>
      <c r="C3558" s="209"/>
      <c r="J3558" s="211"/>
      <c r="K3558" s="212"/>
      <c r="P3558" s="213"/>
    </row>
    <row r="3559" spans="1:16" s="210" customFormat="1" ht="22.8" x14ac:dyDescent="0.8">
      <c r="A3559" s="287"/>
      <c r="B3559" s="208"/>
      <c r="C3559" s="209"/>
      <c r="J3559" s="211"/>
      <c r="K3559" s="212"/>
      <c r="P3559" s="213"/>
    </row>
    <row r="3560" spans="1:16" s="210" customFormat="1" ht="22.8" x14ac:dyDescent="0.8">
      <c r="A3560" s="287"/>
      <c r="B3560" s="208"/>
      <c r="C3560" s="209"/>
      <c r="J3560" s="211"/>
      <c r="K3560" s="212"/>
      <c r="P3560" s="213"/>
    </row>
    <row r="3561" spans="1:16" s="210" customFormat="1" ht="22.8" x14ac:dyDescent="0.8">
      <c r="A3561" s="287"/>
      <c r="B3561" s="208"/>
      <c r="C3561" s="209"/>
      <c r="J3561" s="211"/>
      <c r="K3561" s="212"/>
      <c r="P3561" s="213"/>
    </row>
    <row r="3562" spans="1:16" s="210" customFormat="1" ht="22.8" x14ac:dyDescent="0.8">
      <c r="A3562" s="287"/>
      <c r="B3562" s="208"/>
      <c r="C3562" s="209"/>
      <c r="J3562" s="211"/>
      <c r="K3562" s="212"/>
      <c r="P3562" s="213"/>
    </row>
    <row r="3563" spans="1:16" s="210" customFormat="1" ht="22.8" x14ac:dyDescent="0.8">
      <c r="A3563" s="287"/>
      <c r="B3563" s="208"/>
      <c r="C3563" s="209"/>
      <c r="J3563" s="211"/>
      <c r="K3563" s="212"/>
      <c r="P3563" s="213"/>
    </row>
    <row r="3564" spans="1:16" s="210" customFormat="1" ht="22.8" x14ac:dyDescent="0.8">
      <c r="A3564" s="287"/>
      <c r="B3564" s="208"/>
      <c r="C3564" s="209"/>
      <c r="J3564" s="211"/>
      <c r="K3564" s="212"/>
      <c r="P3564" s="213"/>
    </row>
    <row r="3565" spans="1:16" s="210" customFormat="1" ht="22.8" x14ac:dyDescent="0.8">
      <c r="A3565" s="287"/>
      <c r="B3565" s="208"/>
      <c r="C3565" s="209"/>
      <c r="J3565" s="211"/>
      <c r="K3565" s="212"/>
      <c r="P3565" s="213"/>
    </row>
    <row r="3566" spans="1:16" s="210" customFormat="1" ht="22.8" x14ac:dyDescent="0.8">
      <c r="A3566" s="287"/>
      <c r="B3566" s="208"/>
      <c r="C3566" s="209"/>
      <c r="J3566" s="211"/>
      <c r="K3566" s="212"/>
      <c r="P3566" s="213"/>
    </row>
    <row r="3567" spans="1:16" s="210" customFormat="1" ht="22.8" x14ac:dyDescent="0.8">
      <c r="A3567" s="287"/>
      <c r="B3567" s="208"/>
      <c r="C3567" s="209"/>
      <c r="J3567" s="211"/>
      <c r="K3567" s="212"/>
      <c r="P3567" s="213"/>
    </row>
    <row r="3568" spans="1:16" s="210" customFormat="1" ht="22.8" x14ac:dyDescent="0.8">
      <c r="A3568" s="287"/>
      <c r="B3568" s="208"/>
      <c r="C3568" s="209"/>
      <c r="J3568" s="211"/>
      <c r="K3568" s="212"/>
      <c r="P3568" s="213"/>
    </row>
    <row r="3569" spans="1:16" s="210" customFormat="1" ht="22.8" x14ac:dyDescent="0.8">
      <c r="A3569" s="287"/>
      <c r="B3569" s="208"/>
      <c r="C3569" s="209"/>
      <c r="J3569" s="211"/>
      <c r="K3569" s="212"/>
      <c r="P3569" s="213"/>
    </row>
    <row r="3570" spans="1:16" s="210" customFormat="1" ht="22.8" x14ac:dyDescent="0.8">
      <c r="A3570" s="287"/>
      <c r="B3570" s="208"/>
      <c r="C3570" s="209"/>
      <c r="J3570" s="211"/>
      <c r="K3570" s="212"/>
      <c r="P3570" s="213"/>
    </row>
    <row r="3571" spans="1:16" s="210" customFormat="1" ht="22.8" x14ac:dyDescent="0.8">
      <c r="A3571" s="287"/>
      <c r="B3571" s="208"/>
      <c r="C3571" s="209"/>
      <c r="J3571" s="211"/>
      <c r="K3571" s="212"/>
      <c r="P3571" s="213"/>
    </row>
    <row r="3572" spans="1:16" s="210" customFormat="1" ht="22.8" x14ac:dyDescent="0.8">
      <c r="A3572" s="287"/>
      <c r="B3572" s="208"/>
      <c r="C3572" s="209"/>
      <c r="J3572" s="211"/>
      <c r="K3572" s="212"/>
      <c r="P3572" s="213"/>
    </row>
    <row r="3573" spans="1:16" s="210" customFormat="1" ht="22.8" x14ac:dyDescent="0.8">
      <c r="A3573" s="287"/>
      <c r="B3573" s="208"/>
      <c r="C3573" s="209"/>
      <c r="J3573" s="211"/>
      <c r="K3573" s="212"/>
      <c r="P3573" s="213"/>
    </row>
    <row r="3574" spans="1:16" s="210" customFormat="1" ht="22.8" x14ac:dyDescent="0.8">
      <c r="A3574" s="287"/>
      <c r="B3574" s="208"/>
      <c r="C3574" s="209"/>
      <c r="J3574" s="211"/>
      <c r="K3574" s="212"/>
      <c r="P3574" s="213"/>
    </row>
    <row r="3575" spans="1:16" s="210" customFormat="1" ht="22.8" x14ac:dyDescent="0.8">
      <c r="A3575" s="287"/>
      <c r="B3575" s="208"/>
      <c r="C3575" s="209"/>
      <c r="J3575" s="211"/>
      <c r="K3575" s="212"/>
      <c r="P3575" s="213"/>
    </row>
    <row r="3576" spans="1:16" s="210" customFormat="1" ht="22.8" x14ac:dyDescent="0.8">
      <c r="A3576" s="287"/>
      <c r="B3576" s="208"/>
      <c r="C3576" s="209"/>
      <c r="J3576" s="211"/>
      <c r="K3576" s="212"/>
      <c r="P3576" s="213"/>
    </row>
    <row r="3577" spans="1:16" s="210" customFormat="1" ht="22.8" x14ac:dyDescent="0.8">
      <c r="A3577" s="287"/>
      <c r="B3577" s="208"/>
      <c r="C3577" s="209"/>
      <c r="J3577" s="211"/>
      <c r="K3577" s="212"/>
      <c r="P3577" s="213"/>
    </row>
    <row r="3578" spans="1:16" s="210" customFormat="1" ht="22.8" x14ac:dyDescent="0.8">
      <c r="A3578" s="287"/>
      <c r="B3578" s="208"/>
      <c r="C3578" s="209"/>
      <c r="J3578" s="211"/>
      <c r="K3578" s="212"/>
      <c r="P3578" s="213"/>
    </row>
    <row r="3579" spans="1:16" s="210" customFormat="1" ht="22.8" x14ac:dyDescent="0.8">
      <c r="A3579" s="287"/>
      <c r="B3579" s="208"/>
      <c r="C3579" s="209"/>
      <c r="J3579" s="211"/>
      <c r="K3579" s="212"/>
      <c r="P3579" s="213"/>
    </row>
    <row r="3580" spans="1:16" s="210" customFormat="1" ht="22.8" x14ac:dyDescent="0.8">
      <c r="A3580" s="287"/>
      <c r="B3580" s="208"/>
      <c r="C3580" s="209"/>
      <c r="J3580" s="211"/>
      <c r="K3580" s="212"/>
      <c r="P3580" s="213"/>
    </row>
    <row r="3581" spans="1:16" s="210" customFormat="1" ht="22.8" x14ac:dyDescent="0.8">
      <c r="A3581" s="287"/>
      <c r="B3581" s="208"/>
      <c r="C3581" s="209"/>
      <c r="J3581" s="211"/>
      <c r="K3581" s="212"/>
      <c r="P3581" s="213"/>
    </row>
    <row r="3582" spans="1:16" s="210" customFormat="1" ht="22.8" x14ac:dyDescent="0.8">
      <c r="A3582" s="287"/>
      <c r="B3582" s="208"/>
      <c r="C3582" s="209"/>
      <c r="J3582" s="211"/>
      <c r="K3582" s="212"/>
      <c r="P3582" s="213"/>
    </row>
    <row r="3583" spans="1:16" s="210" customFormat="1" ht="22.8" x14ac:dyDescent="0.8">
      <c r="A3583" s="287"/>
      <c r="B3583" s="208"/>
      <c r="C3583" s="209"/>
      <c r="J3583" s="211"/>
      <c r="K3583" s="212"/>
      <c r="P3583" s="213"/>
    </row>
    <row r="3584" spans="1:16" s="210" customFormat="1" ht="22.8" x14ac:dyDescent="0.8">
      <c r="A3584" s="287"/>
      <c r="B3584" s="208"/>
      <c r="C3584" s="209"/>
      <c r="J3584" s="211"/>
      <c r="K3584" s="212"/>
      <c r="P3584" s="213"/>
    </row>
    <row r="3585" spans="1:16" s="210" customFormat="1" ht="22.8" x14ac:dyDescent="0.8">
      <c r="A3585" s="287"/>
      <c r="B3585" s="208"/>
      <c r="C3585" s="209"/>
      <c r="J3585" s="211"/>
      <c r="K3585" s="212"/>
      <c r="P3585" s="213"/>
    </row>
    <row r="3586" spans="1:16" s="210" customFormat="1" ht="22.8" x14ac:dyDescent="0.8">
      <c r="A3586" s="287"/>
      <c r="B3586" s="208"/>
      <c r="C3586" s="209"/>
      <c r="J3586" s="211"/>
      <c r="K3586" s="212"/>
      <c r="P3586" s="213"/>
    </row>
    <row r="3587" spans="1:16" s="210" customFormat="1" ht="22.8" x14ac:dyDescent="0.8">
      <c r="A3587" s="287"/>
      <c r="B3587" s="208"/>
      <c r="C3587" s="209"/>
      <c r="J3587" s="211"/>
      <c r="K3587" s="212"/>
      <c r="P3587" s="213"/>
    </row>
    <row r="3588" spans="1:16" s="210" customFormat="1" ht="22.8" x14ac:dyDescent="0.8">
      <c r="A3588" s="287"/>
      <c r="B3588" s="208"/>
      <c r="C3588" s="209"/>
      <c r="J3588" s="211"/>
      <c r="K3588" s="212"/>
      <c r="P3588" s="213"/>
    </row>
    <row r="3589" spans="1:16" s="210" customFormat="1" ht="22.8" x14ac:dyDescent="0.8">
      <c r="A3589" s="287"/>
      <c r="B3589" s="208"/>
      <c r="C3589" s="209"/>
      <c r="J3589" s="211"/>
      <c r="K3589" s="212"/>
      <c r="P3589" s="213"/>
    </row>
    <row r="3590" spans="1:16" s="210" customFormat="1" ht="22.8" x14ac:dyDescent="0.8">
      <c r="A3590" s="287"/>
      <c r="B3590" s="208"/>
      <c r="C3590" s="209"/>
      <c r="J3590" s="211"/>
      <c r="K3590" s="212"/>
      <c r="P3590" s="213"/>
    </row>
    <row r="3591" spans="1:16" s="210" customFormat="1" ht="22.8" x14ac:dyDescent="0.8">
      <c r="A3591" s="287"/>
      <c r="B3591" s="208"/>
      <c r="C3591" s="209"/>
      <c r="J3591" s="211"/>
      <c r="K3591" s="212"/>
      <c r="P3591" s="213"/>
    </row>
    <row r="3592" spans="1:16" s="210" customFormat="1" ht="22.8" x14ac:dyDescent="0.8">
      <c r="A3592" s="287"/>
      <c r="B3592" s="208"/>
      <c r="C3592" s="209"/>
      <c r="J3592" s="211"/>
      <c r="K3592" s="212"/>
      <c r="P3592" s="213"/>
    </row>
    <row r="3593" spans="1:16" s="210" customFormat="1" ht="22.8" x14ac:dyDescent="0.8">
      <c r="A3593" s="287"/>
      <c r="B3593" s="208"/>
      <c r="C3593" s="209"/>
      <c r="J3593" s="211"/>
      <c r="K3593" s="212"/>
      <c r="P3593" s="213"/>
    </row>
    <row r="3594" spans="1:16" s="210" customFormat="1" ht="22.8" x14ac:dyDescent="0.8">
      <c r="A3594" s="287"/>
      <c r="B3594" s="208"/>
      <c r="C3594" s="209"/>
      <c r="J3594" s="211"/>
      <c r="K3594" s="212"/>
      <c r="P3594" s="213"/>
    </row>
    <row r="3595" spans="1:16" s="210" customFormat="1" ht="22.8" x14ac:dyDescent="0.8">
      <c r="A3595" s="287"/>
      <c r="B3595" s="208"/>
      <c r="C3595" s="209"/>
      <c r="J3595" s="211"/>
      <c r="K3595" s="212"/>
      <c r="P3595" s="213"/>
    </row>
    <row r="3596" spans="1:16" s="210" customFormat="1" ht="22.8" x14ac:dyDescent="0.8">
      <c r="A3596" s="287"/>
      <c r="B3596" s="208"/>
      <c r="C3596" s="209"/>
      <c r="J3596" s="211"/>
      <c r="K3596" s="212"/>
      <c r="P3596" s="213"/>
    </row>
    <row r="3597" spans="1:16" s="210" customFormat="1" ht="22.8" x14ac:dyDescent="0.8">
      <c r="A3597" s="287"/>
      <c r="B3597" s="208"/>
      <c r="C3597" s="209"/>
      <c r="J3597" s="211"/>
      <c r="K3597" s="212"/>
      <c r="P3597" s="213"/>
    </row>
    <row r="3598" spans="1:16" s="210" customFormat="1" ht="22.8" x14ac:dyDescent="0.8">
      <c r="A3598" s="287"/>
      <c r="B3598" s="208"/>
      <c r="C3598" s="209"/>
      <c r="J3598" s="211"/>
      <c r="K3598" s="212"/>
      <c r="P3598" s="213"/>
    </row>
    <row r="3599" spans="1:16" s="210" customFormat="1" ht="22.8" x14ac:dyDescent="0.8">
      <c r="A3599" s="287"/>
      <c r="B3599" s="208"/>
      <c r="C3599" s="209"/>
      <c r="J3599" s="211"/>
      <c r="K3599" s="212"/>
      <c r="P3599" s="213"/>
    </row>
    <row r="3600" spans="1:16" s="210" customFormat="1" ht="22.8" x14ac:dyDescent="0.8">
      <c r="A3600" s="287"/>
      <c r="B3600" s="208"/>
      <c r="C3600" s="209"/>
      <c r="J3600" s="211"/>
      <c r="K3600" s="212"/>
      <c r="P3600" s="213"/>
    </row>
    <row r="3601" spans="1:16" s="210" customFormat="1" ht="22.8" x14ac:dyDescent="0.8">
      <c r="A3601" s="287"/>
      <c r="B3601" s="208"/>
      <c r="C3601" s="209"/>
      <c r="J3601" s="211"/>
      <c r="K3601" s="212"/>
      <c r="P3601" s="213"/>
    </row>
    <row r="3602" spans="1:16" s="210" customFormat="1" ht="22.8" x14ac:dyDescent="0.8">
      <c r="A3602" s="287"/>
      <c r="B3602" s="208"/>
      <c r="C3602" s="209"/>
      <c r="J3602" s="211"/>
      <c r="K3602" s="212"/>
      <c r="P3602" s="213"/>
    </row>
    <row r="3603" spans="1:16" s="210" customFormat="1" ht="22.8" x14ac:dyDescent="0.8">
      <c r="A3603" s="287"/>
      <c r="B3603" s="208"/>
      <c r="C3603" s="209"/>
      <c r="J3603" s="211"/>
      <c r="K3603" s="212"/>
      <c r="P3603" s="213"/>
    </row>
    <row r="3604" spans="1:16" s="210" customFormat="1" ht="22.8" x14ac:dyDescent="0.8">
      <c r="A3604" s="287"/>
      <c r="B3604" s="208"/>
      <c r="C3604" s="209"/>
      <c r="J3604" s="211"/>
      <c r="K3604" s="212"/>
      <c r="P3604" s="213"/>
    </row>
    <row r="3605" spans="1:16" s="210" customFormat="1" ht="22.8" x14ac:dyDescent="0.8">
      <c r="A3605" s="287"/>
      <c r="B3605" s="208"/>
      <c r="C3605" s="209"/>
      <c r="J3605" s="211"/>
      <c r="K3605" s="212"/>
      <c r="P3605" s="213"/>
    </row>
    <row r="3606" spans="1:16" s="210" customFormat="1" ht="22.8" x14ac:dyDescent="0.8">
      <c r="A3606" s="287"/>
      <c r="B3606" s="208"/>
      <c r="C3606" s="209"/>
      <c r="J3606" s="211"/>
      <c r="K3606" s="212"/>
      <c r="P3606" s="213"/>
    </row>
    <row r="3607" spans="1:16" s="210" customFormat="1" ht="22.8" x14ac:dyDescent="0.8">
      <c r="A3607" s="287"/>
      <c r="B3607" s="208"/>
      <c r="C3607" s="209"/>
      <c r="J3607" s="211"/>
      <c r="K3607" s="212"/>
      <c r="P3607" s="213"/>
    </row>
    <row r="3608" spans="1:16" s="210" customFormat="1" ht="22.8" x14ac:dyDescent="0.8">
      <c r="A3608" s="287"/>
      <c r="B3608" s="208"/>
      <c r="C3608" s="209"/>
      <c r="J3608" s="211"/>
      <c r="K3608" s="212"/>
      <c r="P3608" s="213"/>
    </row>
    <row r="3609" spans="1:16" s="210" customFormat="1" ht="22.8" x14ac:dyDescent="0.8">
      <c r="A3609" s="287"/>
      <c r="B3609" s="208"/>
      <c r="C3609" s="209"/>
      <c r="J3609" s="211"/>
      <c r="K3609" s="212"/>
      <c r="P3609" s="213"/>
    </row>
    <row r="3610" spans="1:16" s="210" customFormat="1" ht="22.8" x14ac:dyDescent="0.8">
      <c r="A3610" s="287"/>
      <c r="B3610" s="208"/>
      <c r="C3610" s="209"/>
      <c r="J3610" s="211"/>
      <c r="K3610" s="212"/>
      <c r="P3610" s="213"/>
    </row>
    <row r="3611" spans="1:16" s="210" customFormat="1" ht="22.8" x14ac:dyDescent="0.8">
      <c r="A3611" s="287"/>
      <c r="B3611" s="208"/>
      <c r="C3611" s="209"/>
      <c r="J3611" s="211"/>
      <c r="K3611" s="212"/>
      <c r="P3611" s="213"/>
    </row>
    <row r="3612" spans="1:16" s="210" customFormat="1" ht="22.8" x14ac:dyDescent="0.8">
      <c r="A3612" s="287"/>
      <c r="B3612" s="208"/>
      <c r="C3612" s="209"/>
      <c r="J3612" s="211"/>
      <c r="K3612" s="212"/>
      <c r="P3612" s="213"/>
    </row>
    <row r="3613" spans="1:16" s="210" customFormat="1" ht="22.8" x14ac:dyDescent="0.8">
      <c r="A3613" s="287"/>
      <c r="B3613" s="208"/>
      <c r="C3613" s="209"/>
      <c r="J3613" s="211"/>
      <c r="K3613" s="212"/>
      <c r="P3613" s="213"/>
    </row>
    <row r="3614" spans="1:16" s="210" customFormat="1" ht="22.8" x14ac:dyDescent="0.8">
      <c r="A3614" s="287"/>
      <c r="B3614" s="208"/>
      <c r="C3614" s="209"/>
      <c r="J3614" s="211"/>
      <c r="K3614" s="212"/>
      <c r="P3614" s="213"/>
    </row>
    <row r="3615" spans="1:16" s="210" customFormat="1" ht="22.8" x14ac:dyDescent="0.8">
      <c r="A3615" s="287"/>
      <c r="B3615" s="208"/>
      <c r="C3615" s="209"/>
      <c r="J3615" s="211"/>
      <c r="K3615" s="212"/>
      <c r="P3615" s="213"/>
    </row>
    <row r="3616" spans="1:16" s="210" customFormat="1" ht="22.8" x14ac:dyDescent="0.8">
      <c r="A3616" s="287"/>
      <c r="B3616" s="208"/>
      <c r="C3616" s="209"/>
      <c r="J3616" s="211"/>
      <c r="K3616" s="212"/>
      <c r="P3616" s="213"/>
    </row>
    <row r="3617" spans="1:16" s="210" customFormat="1" ht="22.8" x14ac:dyDescent="0.8">
      <c r="A3617" s="287"/>
      <c r="B3617" s="208"/>
      <c r="C3617" s="209"/>
      <c r="J3617" s="211"/>
      <c r="K3617" s="212"/>
      <c r="P3617" s="213"/>
    </row>
    <row r="3618" spans="1:16" s="210" customFormat="1" ht="22.8" x14ac:dyDescent="0.8">
      <c r="A3618" s="287"/>
      <c r="B3618" s="208"/>
      <c r="C3618" s="209"/>
      <c r="J3618" s="211"/>
      <c r="K3618" s="212"/>
      <c r="P3618" s="213"/>
    </row>
    <row r="3619" spans="1:16" s="210" customFormat="1" ht="22.8" x14ac:dyDescent="0.8">
      <c r="A3619" s="287"/>
      <c r="B3619" s="208"/>
      <c r="C3619" s="209"/>
      <c r="J3619" s="211"/>
      <c r="K3619" s="212"/>
      <c r="P3619" s="213"/>
    </row>
    <row r="3620" spans="1:16" s="210" customFormat="1" ht="22.8" x14ac:dyDescent="0.8">
      <c r="A3620" s="287"/>
      <c r="B3620" s="208"/>
      <c r="C3620" s="209"/>
      <c r="J3620" s="211"/>
      <c r="K3620" s="212"/>
      <c r="P3620" s="213"/>
    </row>
    <row r="3621" spans="1:16" s="210" customFormat="1" ht="22.8" x14ac:dyDescent="0.8">
      <c r="A3621" s="287"/>
      <c r="B3621" s="208"/>
      <c r="C3621" s="209"/>
      <c r="J3621" s="211"/>
      <c r="K3621" s="212"/>
      <c r="P3621" s="213"/>
    </row>
    <row r="3622" spans="1:16" s="210" customFormat="1" ht="22.8" x14ac:dyDescent="0.8">
      <c r="A3622" s="287"/>
      <c r="B3622" s="208"/>
      <c r="C3622" s="209"/>
      <c r="J3622" s="211"/>
      <c r="K3622" s="212"/>
      <c r="P3622" s="213"/>
    </row>
    <row r="3623" spans="1:16" s="210" customFormat="1" ht="22.8" x14ac:dyDescent="0.8">
      <c r="A3623" s="287"/>
      <c r="B3623" s="208"/>
      <c r="C3623" s="209"/>
      <c r="J3623" s="211"/>
      <c r="K3623" s="212"/>
      <c r="P3623" s="213"/>
    </row>
    <row r="3624" spans="1:16" s="210" customFormat="1" ht="22.8" x14ac:dyDescent="0.8">
      <c r="A3624" s="287"/>
      <c r="B3624" s="208"/>
      <c r="C3624" s="209"/>
      <c r="J3624" s="211"/>
      <c r="K3624" s="212"/>
      <c r="P3624" s="213"/>
    </row>
    <row r="3625" spans="1:16" s="210" customFormat="1" ht="22.8" x14ac:dyDescent="0.8">
      <c r="A3625" s="287"/>
      <c r="B3625" s="208"/>
      <c r="C3625" s="209"/>
      <c r="J3625" s="211"/>
      <c r="K3625" s="212"/>
      <c r="P3625" s="213"/>
    </row>
    <row r="3626" spans="1:16" s="210" customFormat="1" ht="22.8" x14ac:dyDescent="0.8">
      <c r="A3626" s="287"/>
      <c r="B3626" s="208"/>
      <c r="C3626" s="209"/>
      <c r="J3626" s="211"/>
      <c r="K3626" s="212"/>
      <c r="P3626" s="213"/>
    </row>
    <row r="3627" spans="1:16" s="210" customFormat="1" ht="22.8" x14ac:dyDescent="0.8">
      <c r="A3627" s="287"/>
      <c r="B3627" s="208"/>
      <c r="C3627" s="209"/>
      <c r="J3627" s="211"/>
      <c r="K3627" s="212"/>
      <c r="P3627" s="213"/>
    </row>
    <row r="3628" spans="1:16" s="210" customFormat="1" ht="22.8" x14ac:dyDescent="0.8">
      <c r="A3628" s="287"/>
      <c r="B3628" s="208"/>
      <c r="C3628" s="209"/>
      <c r="J3628" s="211"/>
      <c r="K3628" s="212"/>
      <c r="P3628" s="213"/>
    </row>
    <row r="3629" spans="1:16" s="210" customFormat="1" ht="22.8" x14ac:dyDescent="0.8">
      <c r="A3629" s="287"/>
      <c r="B3629" s="208"/>
      <c r="C3629" s="209"/>
      <c r="J3629" s="211"/>
      <c r="K3629" s="212"/>
      <c r="P3629" s="213"/>
    </row>
    <row r="3630" spans="1:16" s="210" customFormat="1" ht="22.8" x14ac:dyDescent="0.8">
      <c r="A3630" s="287"/>
      <c r="B3630" s="208"/>
      <c r="C3630" s="209"/>
      <c r="J3630" s="211"/>
      <c r="K3630" s="212"/>
      <c r="P3630" s="213"/>
    </row>
    <row r="3631" spans="1:16" s="210" customFormat="1" ht="22.8" x14ac:dyDescent="0.8">
      <c r="A3631" s="287"/>
      <c r="B3631" s="208"/>
      <c r="C3631" s="209"/>
      <c r="J3631" s="211"/>
      <c r="K3631" s="212"/>
      <c r="P3631" s="213"/>
    </row>
    <row r="3632" spans="1:16" s="210" customFormat="1" ht="22.8" x14ac:dyDescent="0.8">
      <c r="A3632" s="287"/>
      <c r="B3632" s="208"/>
      <c r="C3632" s="209"/>
      <c r="J3632" s="211"/>
      <c r="K3632" s="212"/>
      <c r="P3632" s="213"/>
    </row>
    <row r="3633" spans="1:16" s="210" customFormat="1" ht="22.8" x14ac:dyDescent="0.8">
      <c r="A3633" s="287"/>
      <c r="B3633" s="208"/>
      <c r="C3633" s="209"/>
      <c r="J3633" s="211"/>
      <c r="K3633" s="212"/>
      <c r="P3633" s="213"/>
    </row>
    <row r="3634" spans="1:16" s="210" customFormat="1" ht="22.8" x14ac:dyDescent="0.8">
      <c r="A3634" s="287"/>
      <c r="B3634" s="208"/>
      <c r="C3634" s="209"/>
      <c r="J3634" s="211"/>
      <c r="K3634" s="212"/>
      <c r="P3634" s="213"/>
    </row>
    <row r="3635" spans="1:16" s="210" customFormat="1" ht="22.8" x14ac:dyDescent="0.8">
      <c r="A3635" s="287"/>
      <c r="B3635" s="208"/>
      <c r="C3635" s="209"/>
      <c r="J3635" s="211"/>
      <c r="K3635" s="212"/>
      <c r="P3635" s="213"/>
    </row>
    <row r="3636" spans="1:16" s="210" customFormat="1" ht="22.8" x14ac:dyDescent="0.8">
      <c r="A3636" s="287"/>
      <c r="B3636" s="208"/>
      <c r="C3636" s="209"/>
      <c r="J3636" s="211"/>
      <c r="K3636" s="212"/>
      <c r="P3636" s="213"/>
    </row>
    <row r="3637" spans="1:16" s="210" customFormat="1" ht="22.8" x14ac:dyDescent="0.8">
      <c r="A3637" s="287"/>
      <c r="B3637" s="208"/>
      <c r="C3637" s="209"/>
      <c r="J3637" s="211"/>
      <c r="K3637" s="212"/>
      <c r="P3637" s="213"/>
    </row>
    <row r="3638" spans="1:16" s="210" customFormat="1" ht="22.8" x14ac:dyDescent="0.8">
      <c r="A3638" s="287"/>
      <c r="B3638" s="208"/>
      <c r="C3638" s="209"/>
      <c r="J3638" s="211"/>
      <c r="K3638" s="212"/>
      <c r="P3638" s="213"/>
    </row>
    <row r="3639" spans="1:16" s="210" customFormat="1" ht="22.8" x14ac:dyDescent="0.8">
      <c r="A3639" s="287"/>
      <c r="B3639" s="208"/>
      <c r="C3639" s="209"/>
      <c r="J3639" s="211"/>
      <c r="K3639" s="212"/>
      <c r="P3639" s="213"/>
    </row>
    <row r="3640" spans="1:16" s="210" customFormat="1" ht="22.8" x14ac:dyDescent="0.8">
      <c r="A3640" s="287"/>
      <c r="B3640" s="208"/>
      <c r="C3640" s="209"/>
      <c r="J3640" s="211"/>
      <c r="K3640" s="212"/>
      <c r="P3640" s="213"/>
    </row>
    <row r="3641" spans="1:16" s="210" customFormat="1" ht="22.8" x14ac:dyDescent="0.8">
      <c r="A3641" s="287"/>
      <c r="B3641" s="208"/>
      <c r="C3641" s="209"/>
      <c r="J3641" s="211"/>
      <c r="K3641" s="212"/>
      <c r="P3641" s="213"/>
    </row>
    <row r="3642" spans="1:16" s="210" customFormat="1" ht="22.8" x14ac:dyDescent="0.8">
      <c r="A3642" s="287"/>
      <c r="B3642" s="208"/>
      <c r="C3642" s="209"/>
      <c r="J3642" s="211"/>
      <c r="K3642" s="212"/>
      <c r="P3642" s="213"/>
    </row>
    <row r="3643" spans="1:16" s="210" customFormat="1" ht="22.8" x14ac:dyDescent="0.8">
      <c r="A3643" s="287"/>
      <c r="B3643" s="208"/>
      <c r="C3643" s="209"/>
      <c r="J3643" s="211"/>
      <c r="K3643" s="212"/>
      <c r="P3643" s="213"/>
    </row>
    <row r="3644" spans="1:16" s="210" customFormat="1" ht="22.8" x14ac:dyDescent="0.8">
      <c r="A3644" s="287"/>
      <c r="B3644" s="208"/>
      <c r="C3644" s="209"/>
      <c r="J3644" s="211"/>
      <c r="K3644" s="212"/>
      <c r="P3644" s="213"/>
    </row>
    <row r="3645" spans="1:16" s="210" customFormat="1" ht="22.8" x14ac:dyDescent="0.8">
      <c r="A3645" s="287"/>
      <c r="B3645" s="208"/>
      <c r="C3645" s="209"/>
      <c r="J3645" s="211"/>
      <c r="K3645" s="212"/>
      <c r="P3645" s="213"/>
    </row>
    <row r="3646" spans="1:16" s="210" customFormat="1" ht="22.8" x14ac:dyDescent="0.8">
      <c r="A3646" s="287"/>
      <c r="B3646" s="208"/>
      <c r="C3646" s="209"/>
      <c r="J3646" s="211"/>
      <c r="K3646" s="212"/>
      <c r="P3646" s="213"/>
    </row>
    <row r="3647" spans="1:16" s="210" customFormat="1" ht="22.8" x14ac:dyDescent="0.8">
      <c r="A3647" s="287"/>
      <c r="B3647" s="208"/>
      <c r="C3647" s="209"/>
      <c r="J3647" s="211"/>
      <c r="K3647" s="212"/>
      <c r="P3647" s="213"/>
    </row>
    <row r="3648" spans="1:16" s="210" customFormat="1" ht="22.8" x14ac:dyDescent="0.8">
      <c r="A3648" s="287"/>
      <c r="B3648" s="208"/>
      <c r="C3648" s="209"/>
      <c r="J3648" s="211"/>
      <c r="K3648" s="212"/>
      <c r="P3648" s="213"/>
    </row>
    <row r="3649" spans="1:16" s="210" customFormat="1" ht="22.8" x14ac:dyDescent="0.8">
      <c r="A3649" s="287"/>
      <c r="B3649" s="208"/>
      <c r="C3649" s="209"/>
      <c r="J3649" s="211"/>
      <c r="K3649" s="212"/>
      <c r="P3649" s="213"/>
    </row>
    <row r="3650" spans="1:16" s="210" customFormat="1" ht="22.8" x14ac:dyDescent="0.8">
      <c r="A3650" s="287"/>
      <c r="B3650" s="208"/>
      <c r="C3650" s="209"/>
      <c r="J3650" s="211"/>
      <c r="K3650" s="212"/>
      <c r="P3650" s="213"/>
    </row>
    <row r="3651" spans="1:16" s="210" customFormat="1" ht="22.8" x14ac:dyDescent="0.8">
      <c r="A3651" s="287"/>
      <c r="B3651" s="208"/>
      <c r="C3651" s="209"/>
      <c r="J3651" s="211"/>
      <c r="K3651" s="212"/>
      <c r="P3651" s="213"/>
    </row>
    <row r="3652" spans="1:16" s="210" customFormat="1" ht="22.8" x14ac:dyDescent="0.8">
      <c r="A3652" s="287"/>
      <c r="B3652" s="208"/>
      <c r="C3652" s="209"/>
      <c r="J3652" s="211"/>
      <c r="K3652" s="212"/>
      <c r="P3652" s="213"/>
    </row>
    <row r="3653" spans="1:16" s="210" customFormat="1" ht="22.8" x14ac:dyDescent="0.8">
      <c r="A3653" s="287"/>
      <c r="B3653" s="208"/>
      <c r="C3653" s="209"/>
      <c r="J3653" s="211"/>
      <c r="K3653" s="212"/>
      <c r="P3653" s="213"/>
    </row>
    <row r="3654" spans="1:16" s="210" customFormat="1" ht="22.8" x14ac:dyDescent="0.8">
      <c r="A3654" s="287"/>
      <c r="B3654" s="208"/>
      <c r="C3654" s="209"/>
      <c r="J3654" s="211"/>
      <c r="K3654" s="212"/>
      <c r="P3654" s="213"/>
    </row>
    <row r="3655" spans="1:16" s="210" customFormat="1" ht="22.8" x14ac:dyDescent="0.8">
      <c r="A3655" s="287"/>
      <c r="B3655" s="208"/>
      <c r="C3655" s="209"/>
      <c r="J3655" s="211"/>
      <c r="K3655" s="212"/>
      <c r="P3655" s="213"/>
    </row>
    <row r="3656" spans="1:16" s="210" customFormat="1" ht="22.8" x14ac:dyDescent="0.8">
      <c r="A3656" s="287"/>
      <c r="B3656" s="208"/>
      <c r="C3656" s="209"/>
      <c r="J3656" s="211"/>
      <c r="K3656" s="212"/>
      <c r="P3656" s="213"/>
    </row>
    <row r="3657" spans="1:16" s="210" customFormat="1" ht="22.8" x14ac:dyDescent="0.8">
      <c r="A3657" s="287"/>
      <c r="B3657" s="208"/>
      <c r="C3657" s="209"/>
      <c r="J3657" s="211"/>
      <c r="K3657" s="212"/>
      <c r="P3657" s="213"/>
    </row>
    <row r="3658" spans="1:16" s="210" customFormat="1" ht="22.8" x14ac:dyDescent="0.8">
      <c r="A3658" s="287"/>
      <c r="B3658" s="208"/>
      <c r="C3658" s="209"/>
      <c r="J3658" s="211"/>
      <c r="K3658" s="212"/>
      <c r="P3658" s="213"/>
    </row>
    <row r="3659" spans="1:16" s="210" customFormat="1" ht="22.8" x14ac:dyDescent="0.8">
      <c r="A3659" s="287"/>
      <c r="B3659" s="208"/>
      <c r="C3659" s="209"/>
      <c r="J3659" s="211"/>
      <c r="K3659" s="212"/>
      <c r="P3659" s="213"/>
    </row>
    <row r="3660" spans="1:16" s="210" customFormat="1" ht="22.8" x14ac:dyDescent="0.8">
      <c r="A3660" s="287"/>
      <c r="B3660" s="208"/>
      <c r="C3660" s="209"/>
      <c r="J3660" s="211"/>
      <c r="K3660" s="212"/>
      <c r="P3660" s="213"/>
    </row>
    <row r="3661" spans="1:16" s="210" customFormat="1" ht="22.8" x14ac:dyDescent="0.8">
      <c r="A3661" s="287"/>
      <c r="B3661" s="208"/>
      <c r="C3661" s="209"/>
      <c r="J3661" s="211"/>
      <c r="K3661" s="212"/>
      <c r="P3661" s="213"/>
    </row>
    <row r="3662" spans="1:16" s="210" customFormat="1" ht="22.8" x14ac:dyDescent="0.8">
      <c r="A3662" s="287"/>
      <c r="B3662" s="208"/>
      <c r="C3662" s="209"/>
      <c r="J3662" s="211"/>
      <c r="K3662" s="212"/>
      <c r="P3662" s="213"/>
    </row>
    <row r="3663" spans="1:16" s="210" customFormat="1" ht="22.8" x14ac:dyDescent="0.8">
      <c r="A3663" s="287"/>
      <c r="B3663" s="208"/>
      <c r="C3663" s="209"/>
      <c r="J3663" s="211"/>
      <c r="K3663" s="212"/>
      <c r="P3663" s="213"/>
    </row>
    <row r="3664" spans="1:16" s="210" customFormat="1" ht="22.8" x14ac:dyDescent="0.8">
      <c r="A3664" s="287"/>
      <c r="B3664" s="208"/>
      <c r="C3664" s="209"/>
      <c r="J3664" s="211"/>
      <c r="K3664" s="212"/>
      <c r="P3664" s="213"/>
    </row>
    <row r="3665" spans="1:16" s="210" customFormat="1" ht="22.8" x14ac:dyDescent="0.8">
      <c r="A3665" s="287"/>
      <c r="B3665" s="208"/>
      <c r="C3665" s="209"/>
      <c r="J3665" s="211"/>
      <c r="K3665" s="212"/>
      <c r="P3665" s="213"/>
    </row>
    <row r="3666" spans="1:16" s="210" customFormat="1" ht="22.8" x14ac:dyDescent="0.8">
      <c r="A3666" s="287"/>
      <c r="B3666" s="208"/>
      <c r="C3666" s="209"/>
      <c r="J3666" s="211"/>
      <c r="K3666" s="212"/>
      <c r="P3666" s="213"/>
    </row>
    <row r="3667" spans="1:16" s="210" customFormat="1" ht="22.8" x14ac:dyDescent="0.8">
      <c r="A3667" s="287"/>
      <c r="B3667" s="208"/>
      <c r="C3667" s="209"/>
      <c r="J3667" s="211"/>
      <c r="K3667" s="212"/>
      <c r="P3667" s="213"/>
    </row>
    <row r="3668" spans="1:16" s="210" customFormat="1" ht="22.8" x14ac:dyDescent="0.8">
      <c r="A3668" s="287"/>
      <c r="B3668" s="208"/>
      <c r="C3668" s="209"/>
      <c r="J3668" s="211"/>
      <c r="K3668" s="212"/>
      <c r="P3668" s="213"/>
    </row>
    <row r="3669" spans="1:16" s="210" customFormat="1" ht="22.8" x14ac:dyDescent="0.8">
      <c r="A3669" s="287"/>
      <c r="B3669" s="208"/>
      <c r="C3669" s="209"/>
      <c r="J3669" s="211"/>
      <c r="K3669" s="212"/>
      <c r="P3669" s="213"/>
    </row>
    <row r="3670" spans="1:16" s="210" customFormat="1" ht="22.8" x14ac:dyDescent="0.8">
      <c r="A3670" s="287"/>
      <c r="B3670" s="208"/>
      <c r="C3670" s="209"/>
      <c r="J3670" s="211"/>
      <c r="K3670" s="212"/>
      <c r="P3670" s="213"/>
    </row>
    <row r="3671" spans="1:16" s="210" customFormat="1" ht="22.8" x14ac:dyDescent="0.8">
      <c r="A3671" s="287"/>
      <c r="B3671" s="208"/>
      <c r="C3671" s="209"/>
      <c r="J3671" s="211"/>
      <c r="K3671" s="212"/>
      <c r="P3671" s="213"/>
    </row>
    <row r="3672" spans="1:16" s="210" customFormat="1" ht="22.8" x14ac:dyDescent="0.8">
      <c r="A3672" s="287"/>
      <c r="B3672" s="208"/>
      <c r="C3672" s="209"/>
      <c r="J3672" s="211"/>
      <c r="K3672" s="212"/>
      <c r="P3672" s="213"/>
    </row>
    <row r="3673" spans="1:16" s="210" customFormat="1" ht="22.8" x14ac:dyDescent="0.8">
      <c r="A3673" s="287"/>
      <c r="B3673" s="208"/>
      <c r="C3673" s="209"/>
      <c r="J3673" s="211"/>
      <c r="K3673" s="212"/>
      <c r="P3673" s="213"/>
    </row>
    <row r="3674" spans="1:16" s="210" customFormat="1" ht="22.8" x14ac:dyDescent="0.8">
      <c r="A3674" s="287"/>
      <c r="B3674" s="208"/>
      <c r="C3674" s="209"/>
      <c r="J3674" s="211"/>
      <c r="K3674" s="212"/>
      <c r="P3674" s="213"/>
    </row>
    <row r="3675" spans="1:16" s="210" customFormat="1" ht="22.8" x14ac:dyDescent="0.8">
      <c r="A3675" s="287"/>
      <c r="B3675" s="208"/>
      <c r="C3675" s="209"/>
      <c r="J3675" s="211"/>
      <c r="K3675" s="212"/>
      <c r="P3675" s="213"/>
    </row>
    <row r="3676" spans="1:16" s="210" customFormat="1" ht="22.8" x14ac:dyDescent="0.8">
      <c r="A3676" s="287"/>
      <c r="B3676" s="208"/>
      <c r="C3676" s="209"/>
      <c r="J3676" s="211"/>
      <c r="K3676" s="212"/>
      <c r="P3676" s="213"/>
    </row>
    <row r="3677" spans="1:16" s="210" customFormat="1" ht="22.8" x14ac:dyDescent="0.8">
      <c r="A3677" s="287"/>
      <c r="B3677" s="208"/>
      <c r="C3677" s="209"/>
      <c r="J3677" s="211"/>
      <c r="K3677" s="212"/>
      <c r="P3677" s="213"/>
    </row>
    <row r="3678" spans="1:16" s="210" customFormat="1" ht="22.8" x14ac:dyDescent="0.8">
      <c r="A3678" s="287"/>
      <c r="B3678" s="208"/>
      <c r="C3678" s="209"/>
      <c r="J3678" s="211"/>
      <c r="K3678" s="212"/>
      <c r="P3678" s="213"/>
    </row>
    <row r="3679" spans="1:16" s="210" customFormat="1" ht="22.8" x14ac:dyDescent="0.8">
      <c r="A3679" s="287"/>
      <c r="B3679" s="208"/>
      <c r="C3679" s="209"/>
      <c r="J3679" s="211"/>
      <c r="K3679" s="212"/>
      <c r="P3679" s="213"/>
    </row>
    <row r="3680" spans="1:16" s="210" customFormat="1" ht="22.8" x14ac:dyDescent="0.8">
      <c r="A3680" s="287"/>
      <c r="B3680" s="208"/>
      <c r="C3680" s="209"/>
      <c r="J3680" s="211"/>
      <c r="K3680" s="212"/>
      <c r="P3680" s="213"/>
    </row>
    <row r="3681" spans="1:16" s="210" customFormat="1" ht="22.8" x14ac:dyDescent="0.8">
      <c r="A3681" s="287"/>
      <c r="B3681" s="208"/>
      <c r="C3681" s="209"/>
      <c r="J3681" s="211"/>
      <c r="K3681" s="212"/>
      <c r="P3681" s="213"/>
    </row>
    <row r="3682" spans="1:16" s="210" customFormat="1" ht="22.8" x14ac:dyDescent="0.8">
      <c r="A3682" s="287"/>
      <c r="B3682" s="208"/>
      <c r="C3682" s="209"/>
      <c r="J3682" s="211"/>
      <c r="K3682" s="212"/>
      <c r="P3682" s="213"/>
    </row>
    <row r="3683" spans="1:16" s="210" customFormat="1" ht="22.8" x14ac:dyDescent="0.8">
      <c r="A3683" s="287"/>
      <c r="B3683" s="208"/>
      <c r="C3683" s="209"/>
      <c r="J3683" s="211"/>
      <c r="K3683" s="212"/>
      <c r="P3683" s="213"/>
    </row>
    <row r="3684" spans="1:16" s="210" customFormat="1" ht="22.8" x14ac:dyDescent="0.8">
      <c r="A3684" s="287"/>
      <c r="B3684" s="208"/>
      <c r="C3684" s="209"/>
      <c r="J3684" s="211"/>
      <c r="K3684" s="212"/>
      <c r="P3684" s="213"/>
    </row>
    <row r="3685" spans="1:16" s="210" customFormat="1" ht="22.8" x14ac:dyDescent="0.8">
      <c r="A3685" s="287"/>
      <c r="B3685" s="208"/>
      <c r="C3685" s="209"/>
      <c r="J3685" s="211"/>
      <c r="K3685" s="212"/>
      <c r="P3685" s="213"/>
    </row>
    <row r="3686" spans="1:16" s="210" customFormat="1" ht="22.8" x14ac:dyDescent="0.8">
      <c r="A3686" s="287"/>
      <c r="B3686" s="208"/>
      <c r="C3686" s="209"/>
      <c r="J3686" s="211"/>
      <c r="K3686" s="212"/>
      <c r="P3686" s="213"/>
    </row>
    <row r="3687" spans="1:16" s="210" customFormat="1" ht="22.8" x14ac:dyDescent="0.8">
      <c r="A3687" s="287"/>
      <c r="B3687" s="208"/>
      <c r="C3687" s="209"/>
      <c r="J3687" s="211"/>
      <c r="K3687" s="212"/>
      <c r="P3687" s="213"/>
    </row>
    <row r="3688" spans="1:16" s="210" customFormat="1" ht="22.8" x14ac:dyDescent="0.8">
      <c r="A3688" s="287"/>
      <c r="B3688" s="208"/>
      <c r="C3688" s="209"/>
      <c r="J3688" s="211"/>
      <c r="K3688" s="212"/>
      <c r="P3688" s="213"/>
    </row>
    <row r="3689" spans="1:16" s="210" customFormat="1" ht="22.8" x14ac:dyDescent="0.8">
      <c r="A3689" s="287"/>
      <c r="B3689" s="208"/>
      <c r="C3689" s="209"/>
      <c r="J3689" s="211"/>
      <c r="K3689" s="212"/>
      <c r="P3689" s="213"/>
    </row>
    <row r="3690" spans="1:16" s="210" customFormat="1" ht="22.8" x14ac:dyDescent="0.8">
      <c r="A3690" s="287"/>
      <c r="B3690" s="208"/>
      <c r="C3690" s="209"/>
      <c r="J3690" s="211"/>
      <c r="K3690" s="212"/>
      <c r="P3690" s="213"/>
    </row>
    <row r="3691" spans="1:16" s="210" customFormat="1" ht="22.8" x14ac:dyDescent="0.8">
      <c r="A3691" s="287"/>
      <c r="B3691" s="208"/>
      <c r="C3691" s="209"/>
      <c r="J3691" s="211"/>
      <c r="K3691" s="212"/>
      <c r="P3691" s="213"/>
    </row>
    <row r="3692" spans="1:16" s="210" customFormat="1" ht="22.8" x14ac:dyDescent="0.8">
      <c r="A3692" s="287"/>
      <c r="B3692" s="208"/>
      <c r="C3692" s="209"/>
      <c r="J3692" s="211"/>
      <c r="K3692" s="212"/>
      <c r="P3692" s="213"/>
    </row>
    <row r="3693" spans="1:16" s="210" customFormat="1" ht="22.8" x14ac:dyDescent="0.8">
      <c r="A3693" s="287"/>
      <c r="B3693" s="208"/>
      <c r="C3693" s="209"/>
      <c r="J3693" s="211"/>
      <c r="K3693" s="212"/>
      <c r="P3693" s="213"/>
    </row>
    <row r="3694" spans="1:16" s="210" customFormat="1" ht="22.8" x14ac:dyDescent="0.8">
      <c r="A3694" s="287"/>
      <c r="B3694" s="208"/>
      <c r="C3694" s="209"/>
      <c r="J3694" s="211"/>
      <c r="K3694" s="212"/>
      <c r="P3694" s="213"/>
    </row>
    <row r="3695" spans="1:16" s="210" customFormat="1" ht="22.8" x14ac:dyDescent="0.8">
      <c r="A3695" s="287"/>
      <c r="B3695" s="208"/>
      <c r="C3695" s="209"/>
      <c r="J3695" s="211"/>
      <c r="K3695" s="212"/>
      <c r="P3695" s="213"/>
    </row>
    <row r="3696" spans="1:16" s="210" customFormat="1" ht="22.8" x14ac:dyDescent="0.8">
      <c r="A3696" s="287"/>
      <c r="B3696" s="208"/>
      <c r="C3696" s="209"/>
      <c r="J3696" s="211"/>
      <c r="K3696" s="212"/>
      <c r="P3696" s="213"/>
    </row>
    <row r="3697" spans="1:16" s="210" customFormat="1" ht="22.8" x14ac:dyDescent="0.8">
      <c r="A3697" s="287"/>
      <c r="B3697" s="208"/>
      <c r="C3697" s="209"/>
      <c r="J3697" s="211"/>
      <c r="K3697" s="212"/>
      <c r="P3697" s="213"/>
    </row>
    <row r="3698" spans="1:16" s="210" customFormat="1" ht="22.8" x14ac:dyDescent="0.8">
      <c r="A3698" s="287"/>
      <c r="B3698" s="208"/>
      <c r="C3698" s="209"/>
      <c r="J3698" s="211"/>
      <c r="K3698" s="212"/>
      <c r="P3698" s="213"/>
    </row>
    <row r="3699" spans="1:16" s="210" customFormat="1" ht="22.8" x14ac:dyDescent="0.8">
      <c r="A3699" s="287"/>
      <c r="B3699" s="208"/>
      <c r="C3699" s="209"/>
      <c r="J3699" s="211"/>
      <c r="K3699" s="212"/>
      <c r="P3699" s="213"/>
    </row>
    <row r="3700" spans="1:16" s="210" customFormat="1" ht="22.8" x14ac:dyDescent="0.8">
      <c r="A3700" s="287"/>
      <c r="B3700" s="208"/>
      <c r="C3700" s="209"/>
      <c r="J3700" s="211"/>
      <c r="K3700" s="212"/>
      <c r="P3700" s="213"/>
    </row>
    <row r="3701" spans="1:16" s="210" customFormat="1" ht="22.8" x14ac:dyDescent="0.8">
      <c r="A3701" s="287"/>
      <c r="B3701" s="208"/>
      <c r="C3701" s="209"/>
      <c r="J3701" s="211"/>
      <c r="K3701" s="212"/>
      <c r="P3701" s="213"/>
    </row>
    <row r="3702" spans="1:16" s="210" customFormat="1" ht="22.8" x14ac:dyDescent="0.8">
      <c r="A3702" s="287"/>
      <c r="B3702" s="208"/>
      <c r="C3702" s="209"/>
      <c r="J3702" s="211"/>
      <c r="K3702" s="212"/>
      <c r="P3702" s="213"/>
    </row>
    <row r="3703" spans="1:16" s="210" customFormat="1" ht="22.8" x14ac:dyDescent="0.8">
      <c r="A3703" s="287"/>
      <c r="B3703" s="208"/>
      <c r="C3703" s="209"/>
      <c r="J3703" s="211"/>
      <c r="K3703" s="212"/>
      <c r="P3703" s="213"/>
    </row>
    <row r="3704" spans="1:16" s="210" customFormat="1" ht="22.8" x14ac:dyDescent="0.8">
      <c r="A3704" s="287"/>
      <c r="B3704" s="208"/>
      <c r="C3704" s="209"/>
      <c r="J3704" s="211"/>
      <c r="K3704" s="212"/>
      <c r="P3704" s="213"/>
    </row>
    <row r="3705" spans="1:16" s="210" customFormat="1" ht="22.8" x14ac:dyDescent="0.8">
      <c r="A3705" s="287"/>
      <c r="B3705" s="208"/>
      <c r="C3705" s="209"/>
      <c r="J3705" s="211"/>
      <c r="K3705" s="212"/>
      <c r="P3705" s="213"/>
    </row>
    <row r="3706" spans="1:16" s="210" customFormat="1" ht="22.8" x14ac:dyDescent="0.8">
      <c r="A3706" s="287"/>
      <c r="B3706" s="208"/>
      <c r="C3706" s="209"/>
      <c r="J3706" s="211"/>
      <c r="K3706" s="212"/>
      <c r="P3706" s="213"/>
    </row>
    <row r="3707" spans="1:16" s="210" customFormat="1" ht="22.8" x14ac:dyDescent="0.8">
      <c r="A3707" s="287"/>
      <c r="B3707" s="208"/>
      <c r="C3707" s="209"/>
      <c r="J3707" s="211"/>
      <c r="K3707" s="212"/>
      <c r="P3707" s="213"/>
    </row>
    <row r="3708" spans="1:16" s="210" customFormat="1" ht="22.8" x14ac:dyDescent="0.8">
      <c r="A3708" s="287"/>
      <c r="B3708" s="208"/>
      <c r="C3708" s="209"/>
      <c r="J3708" s="211"/>
      <c r="K3708" s="212"/>
      <c r="P3708" s="213"/>
    </row>
    <row r="3709" spans="1:16" s="210" customFormat="1" ht="22.8" x14ac:dyDescent="0.8">
      <c r="A3709" s="287"/>
      <c r="B3709" s="208"/>
      <c r="C3709" s="209"/>
      <c r="J3709" s="211"/>
      <c r="K3709" s="212"/>
      <c r="P3709" s="213"/>
    </row>
    <row r="3710" spans="1:16" s="210" customFormat="1" ht="22.8" x14ac:dyDescent="0.8">
      <c r="A3710" s="287"/>
      <c r="B3710" s="208"/>
      <c r="C3710" s="209"/>
      <c r="J3710" s="211"/>
      <c r="K3710" s="212"/>
      <c r="P3710" s="213"/>
    </row>
    <row r="3711" spans="1:16" s="210" customFormat="1" ht="22.8" x14ac:dyDescent="0.8">
      <c r="A3711" s="287"/>
      <c r="B3711" s="208"/>
      <c r="C3711" s="209"/>
      <c r="J3711" s="211"/>
      <c r="K3711" s="212"/>
      <c r="P3711" s="213"/>
    </row>
    <row r="3712" spans="1:16" s="210" customFormat="1" ht="22.8" x14ac:dyDescent="0.8">
      <c r="A3712" s="287"/>
      <c r="B3712" s="208"/>
      <c r="C3712" s="209"/>
      <c r="J3712" s="211"/>
      <c r="K3712" s="212"/>
      <c r="P3712" s="213"/>
    </row>
    <row r="3713" spans="1:16" s="210" customFormat="1" ht="22.8" x14ac:dyDescent="0.8">
      <c r="A3713" s="287"/>
      <c r="B3713" s="208"/>
      <c r="C3713" s="209"/>
      <c r="J3713" s="211"/>
      <c r="K3713" s="212"/>
      <c r="P3713" s="213"/>
    </row>
    <row r="3714" spans="1:16" s="210" customFormat="1" ht="22.8" x14ac:dyDescent="0.8">
      <c r="A3714" s="287"/>
      <c r="B3714" s="208"/>
      <c r="C3714" s="209"/>
      <c r="J3714" s="211"/>
      <c r="K3714" s="212"/>
      <c r="P3714" s="213"/>
    </row>
    <row r="3715" spans="1:16" s="210" customFormat="1" ht="22.8" x14ac:dyDescent="0.8">
      <c r="A3715" s="287"/>
      <c r="B3715" s="208"/>
      <c r="C3715" s="209"/>
      <c r="J3715" s="211"/>
      <c r="K3715" s="212"/>
      <c r="P3715" s="213"/>
    </row>
    <row r="3716" spans="1:16" s="210" customFormat="1" ht="22.8" x14ac:dyDescent="0.8">
      <c r="A3716" s="287"/>
      <c r="B3716" s="208"/>
      <c r="C3716" s="209"/>
      <c r="J3716" s="211"/>
      <c r="K3716" s="212"/>
      <c r="P3716" s="213"/>
    </row>
    <row r="3717" spans="1:16" s="210" customFormat="1" ht="22.8" x14ac:dyDescent="0.8">
      <c r="A3717" s="287"/>
      <c r="B3717" s="208"/>
      <c r="C3717" s="209"/>
      <c r="J3717" s="211"/>
      <c r="K3717" s="212"/>
      <c r="P3717" s="213"/>
    </row>
    <row r="3718" spans="1:16" s="210" customFormat="1" ht="22.8" x14ac:dyDescent="0.8">
      <c r="A3718" s="287"/>
      <c r="B3718" s="208"/>
      <c r="C3718" s="209"/>
      <c r="J3718" s="211"/>
      <c r="K3718" s="212"/>
      <c r="P3718" s="213"/>
    </row>
    <row r="3719" spans="1:16" s="210" customFormat="1" ht="22.8" x14ac:dyDescent="0.8">
      <c r="A3719" s="287"/>
      <c r="B3719" s="208"/>
      <c r="C3719" s="209"/>
      <c r="J3719" s="211"/>
      <c r="K3719" s="212"/>
      <c r="P3719" s="213"/>
    </row>
    <row r="3720" spans="1:16" s="210" customFormat="1" ht="22.8" x14ac:dyDescent="0.8">
      <c r="A3720" s="287"/>
      <c r="B3720" s="208"/>
      <c r="C3720" s="209"/>
      <c r="J3720" s="211"/>
      <c r="K3720" s="212"/>
      <c r="P3720" s="213"/>
    </row>
    <row r="3721" spans="1:16" s="210" customFormat="1" ht="22.8" x14ac:dyDescent="0.8">
      <c r="A3721" s="287"/>
      <c r="B3721" s="208"/>
      <c r="C3721" s="209"/>
      <c r="J3721" s="211"/>
      <c r="K3721" s="212"/>
      <c r="P3721" s="213"/>
    </row>
    <row r="3722" spans="1:16" s="210" customFormat="1" ht="22.8" x14ac:dyDescent="0.8">
      <c r="A3722" s="287"/>
      <c r="B3722" s="208"/>
      <c r="C3722" s="209"/>
      <c r="J3722" s="211"/>
      <c r="K3722" s="212"/>
      <c r="P3722" s="213"/>
    </row>
    <row r="3723" spans="1:16" s="210" customFormat="1" ht="22.8" x14ac:dyDescent="0.8">
      <c r="A3723" s="287"/>
      <c r="B3723" s="208"/>
      <c r="C3723" s="209"/>
      <c r="J3723" s="211"/>
      <c r="K3723" s="212"/>
      <c r="P3723" s="213"/>
    </row>
    <row r="3724" spans="1:16" s="210" customFormat="1" ht="22.8" x14ac:dyDescent="0.8">
      <c r="A3724" s="287"/>
      <c r="B3724" s="208"/>
      <c r="C3724" s="209"/>
      <c r="J3724" s="211"/>
      <c r="K3724" s="212"/>
      <c r="P3724" s="213"/>
    </row>
    <row r="3725" spans="1:16" s="210" customFormat="1" ht="22.8" x14ac:dyDescent="0.8">
      <c r="A3725" s="287"/>
      <c r="B3725" s="208"/>
      <c r="C3725" s="209"/>
      <c r="J3725" s="211"/>
      <c r="K3725" s="212"/>
      <c r="P3725" s="213"/>
    </row>
    <row r="3726" spans="1:16" s="210" customFormat="1" ht="22.8" x14ac:dyDescent="0.8">
      <c r="A3726" s="287"/>
      <c r="B3726" s="208"/>
      <c r="C3726" s="209"/>
      <c r="J3726" s="211"/>
      <c r="K3726" s="212"/>
      <c r="P3726" s="213"/>
    </row>
    <row r="3727" spans="1:16" s="210" customFormat="1" ht="22.8" x14ac:dyDescent="0.8">
      <c r="A3727" s="287"/>
      <c r="B3727" s="208"/>
      <c r="C3727" s="209"/>
      <c r="J3727" s="211"/>
      <c r="K3727" s="212"/>
      <c r="P3727" s="213"/>
    </row>
    <row r="3728" spans="1:16" s="210" customFormat="1" ht="22.8" x14ac:dyDescent="0.8">
      <c r="A3728" s="287"/>
      <c r="B3728" s="208"/>
      <c r="C3728" s="209"/>
      <c r="J3728" s="211"/>
      <c r="K3728" s="212"/>
      <c r="P3728" s="213"/>
    </row>
    <row r="3729" spans="1:16" s="210" customFormat="1" ht="22.8" x14ac:dyDescent="0.8">
      <c r="A3729" s="287"/>
      <c r="B3729" s="208"/>
      <c r="C3729" s="209"/>
      <c r="J3729" s="211"/>
      <c r="K3729" s="212"/>
      <c r="P3729" s="213"/>
    </row>
    <row r="3730" spans="1:16" s="210" customFormat="1" ht="22.8" x14ac:dyDescent="0.8">
      <c r="A3730" s="287"/>
      <c r="B3730" s="208"/>
      <c r="C3730" s="209"/>
      <c r="J3730" s="211"/>
      <c r="K3730" s="212"/>
      <c r="P3730" s="213"/>
    </row>
    <row r="3731" spans="1:16" s="210" customFormat="1" ht="22.8" x14ac:dyDescent="0.8">
      <c r="A3731" s="287"/>
      <c r="B3731" s="208"/>
      <c r="C3731" s="209"/>
      <c r="J3731" s="211"/>
      <c r="K3731" s="212"/>
      <c r="P3731" s="213"/>
    </row>
    <row r="3732" spans="1:16" s="210" customFormat="1" ht="22.8" x14ac:dyDescent="0.8">
      <c r="A3732" s="287"/>
      <c r="B3732" s="208"/>
      <c r="C3732" s="209"/>
      <c r="J3732" s="211"/>
      <c r="K3732" s="212"/>
      <c r="P3732" s="213"/>
    </row>
    <row r="3733" spans="1:16" s="210" customFormat="1" ht="22.8" x14ac:dyDescent="0.8">
      <c r="A3733" s="287"/>
      <c r="B3733" s="208"/>
      <c r="C3733" s="209"/>
      <c r="J3733" s="211"/>
      <c r="K3733" s="212"/>
      <c r="P3733" s="213"/>
    </row>
    <row r="3734" spans="1:16" s="210" customFormat="1" ht="22.8" x14ac:dyDescent="0.8">
      <c r="A3734" s="287"/>
      <c r="B3734" s="208"/>
      <c r="C3734" s="209"/>
      <c r="J3734" s="211"/>
      <c r="K3734" s="212"/>
      <c r="P3734" s="213"/>
    </row>
    <row r="3735" spans="1:16" s="210" customFormat="1" ht="22.8" x14ac:dyDescent="0.8">
      <c r="A3735" s="287"/>
      <c r="B3735" s="208"/>
      <c r="C3735" s="209"/>
      <c r="J3735" s="211"/>
      <c r="K3735" s="212"/>
      <c r="P3735" s="213"/>
    </row>
    <row r="3736" spans="1:16" s="210" customFormat="1" ht="22.8" x14ac:dyDescent="0.8">
      <c r="A3736" s="287"/>
      <c r="B3736" s="208"/>
      <c r="C3736" s="209"/>
      <c r="J3736" s="211"/>
      <c r="K3736" s="212"/>
      <c r="P3736" s="213"/>
    </row>
    <row r="3737" spans="1:16" s="210" customFormat="1" ht="22.8" x14ac:dyDescent="0.8">
      <c r="A3737" s="287"/>
      <c r="B3737" s="208"/>
      <c r="C3737" s="209"/>
      <c r="J3737" s="211"/>
      <c r="K3737" s="212"/>
      <c r="P3737" s="213"/>
    </row>
    <row r="3738" spans="1:16" s="210" customFormat="1" ht="22.8" x14ac:dyDescent="0.8">
      <c r="A3738" s="287"/>
      <c r="B3738" s="208"/>
      <c r="C3738" s="209"/>
      <c r="J3738" s="211"/>
      <c r="K3738" s="212"/>
      <c r="P3738" s="213"/>
    </row>
    <row r="3739" spans="1:16" s="210" customFormat="1" ht="22.8" x14ac:dyDescent="0.8">
      <c r="A3739" s="287"/>
      <c r="B3739" s="208"/>
      <c r="C3739" s="209"/>
      <c r="J3739" s="211"/>
      <c r="K3739" s="212"/>
      <c r="P3739" s="213"/>
    </row>
    <row r="3740" spans="1:16" s="210" customFormat="1" ht="22.8" x14ac:dyDescent="0.8">
      <c r="A3740" s="287"/>
      <c r="B3740" s="208"/>
      <c r="C3740" s="209"/>
      <c r="J3740" s="211"/>
      <c r="K3740" s="212"/>
      <c r="P3740" s="213"/>
    </row>
    <row r="3741" spans="1:16" s="210" customFormat="1" ht="22.8" x14ac:dyDescent="0.8">
      <c r="A3741" s="287"/>
      <c r="B3741" s="208"/>
      <c r="C3741" s="209"/>
      <c r="J3741" s="211"/>
      <c r="K3741" s="212"/>
      <c r="P3741" s="213"/>
    </row>
    <row r="3742" spans="1:16" s="210" customFormat="1" ht="22.8" x14ac:dyDescent="0.8">
      <c r="A3742" s="287"/>
      <c r="B3742" s="208"/>
      <c r="C3742" s="209"/>
      <c r="J3742" s="211"/>
      <c r="K3742" s="212"/>
      <c r="P3742" s="213"/>
    </row>
    <row r="3743" spans="1:16" s="210" customFormat="1" ht="22.8" x14ac:dyDescent="0.8">
      <c r="A3743" s="287"/>
      <c r="B3743" s="208"/>
      <c r="C3743" s="209"/>
      <c r="J3743" s="211"/>
      <c r="K3743" s="212"/>
      <c r="P3743" s="213"/>
    </row>
    <row r="3744" spans="1:16" s="210" customFormat="1" ht="22.8" x14ac:dyDescent="0.8">
      <c r="A3744" s="287"/>
      <c r="B3744" s="208"/>
      <c r="C3744" s="209"/>
      <c r="J3744" s="211"/>
      <c r="K3744" s="212"/>
      <c r="P3744" s="213"/>
    </row>
    <row r="3745" spans="1:16" s="210" customFormat="1" ht="22.8" x14ac:dyDescent="0.8">
      <c r="A3745" s="287"/>
      <c r="B3745" s="208"/>
      <c r="C3745" s="209"/>
      <c r="J3745" s="211"/>
      <c r="K3745" s="212"/>
      <c r="P3745" s="213"/>
    </row>
    <row r="3746" spans="1:16" s="210" customFormat="1" ht="22.8" x14ac:dyDescent="0.8">
      <c r="A3746" s="287"/>
      <c r="B3746" s="208"/>
      <c r="C3746" s="209"/>
      <c r="J3746" s="211"/>
      <c r="K3746" s="212"/>
      <c r="P3746" s="213"/>
    </row>
    <row r="3747" spans="1:16" s="210" customFormat="1" ht="22.8" x14ac:dyDescent="0.8">
      <c r="A3747" s="287"/>
      <c r="B3747" s="208"/>
      <c r="C3747" s="209"/>
      <c r="J3747" s="211"/>
      <c r="K3747" s="212"/>
      <c r="P3747" s="213"/>
    </row>
    <row r="3748" spans="1:16" s="210" customFormat="1" ht="22.8" x14ac:dyDescent="0.8">
      <c r="A3748" s="287"/>
      <c r="B3748" s="208"/>
      <c r="C3748" s="209"/>
      <c r="J3748" s="211"/>
      <c r="K3748" s="212"/>
      <c r="P3748" s="213"/>
    </row>
    <row r="3749" spans="1:16" s="210" customFormat="1" ht="22.8" x14ac:dyDescent="0.8">
      <c r="A3749" s="287"/>
      <c r="B3749" s="208"/>
      <c r="C3749" s="209"/>
      <c r="J3749" s="211"/>
      <c r="K3749" s="212"/>
      <c r="P3749" s="213"/>
    </row>
    <row r="3750" spans="1:16" s="210" customFormat="1" ht="22.8" x14ac:dyDescent="0.8">
      <c r="A3750" s="287"/>
      <c r="B3750" s="208"/>
      <c r="C3750" s="209"/>
      <c r="J3750" s="211"/>
      <c r="K3750" s="212"/>
      <c r="P3750" s="213"/>
    </row>
    <row r="3751" spans="1:16" s="210" customFormat="1" ht="22.8" x14ac:dyDescent="0.8">
      <c r="A3751" s="287"/>
      <c r="B3751" s="208"/>
      <c r="C3751" s="209"/>
      <c r="J3751" s="211"/>
      <c r="K3751" s="212"/>
      <c r="P3751" s="213"/>
    </row>
    <row r="3752" spans="1:16" s="210" customFormat="1" ht="22.8" x14ac:dyDescent="0.8">
      <c r="A3752" s="287"/>
      <c r="B3752" s="208"/>
      <c r="C3752" s="209"/>
      <c r="J3752" s="211"/>
      <c r="K3752" s="212"/>
      <c r="P3752" s="213"/>
    </row>
    <row r="3753" spans="1:16" s="210" customFormat="1" ht="22.8" x14ac:dyDescent="0.8">
      <c r="A3753" s="287"/>
      <c r="B3753" s="208"/>
      <c r="C3753" s="209"/>
      <c r="J3753" s="211"/>
      <c r="K3753" s="212"/>
      <c r="P3753" s="213"/>
    </row>
    <row r="3754" spans="1:16" s="210" customFormat="1" ht="22.8" x14ac:dyDescent="0.8">
      <c r="A3754" s="287"/>
      <c r="B3754" s="208"/>
      <c r="C3754" s="209"/>
      <c r="J3754" s="211"/>
      <c r="K3754" s="212"/>
      <c r="P3754" s="213"/>
    </row>
    <row r="3755" spans="1:16" s="210" customFormat="1" ht="22.8" x14ac:dyDescent="0.8">
      <c r="A3755" s="287"/>
      <c r="B3755" s="208"/>
      <c r="C3755" s="209"/>
      <c r="J3755" s="211"/>
      <c r="K3755" s="212"/>
      <c r="P3755" s="213"/>
    </row>
    <row r="3756" spans="1:16" s="210" customFormat="1" ht="22.8" x14ac:dyDescent="0.8">
      <c r="A3756" s="287"/>
      <c r="B3756" s="208"/>
      <c r="C3756" s="209"/>
      <c r="J3756" s="211"/>
      <c r="K3756" s="212"/>
      <c r="P3756" s="213"/>
    </row>
    <row r="3757" spans="1:16" s="210" customFormat="1" ht="22.8" x14ac:dyDescent="0.8">
      <c r="A3757" s="287"/>
      <c r="B3757" s="208"/>
      <c r="C3757" s="209"/>
      <c r="J3757" s="211"/>
      <c r="K3757" s="212"/>
      <c r="P3757" s="213"/>
    </row>
    <row r="3758" spans="1:16" s="210" customFormat="1" ht="22.8" x14ac:dyDescent="0.8">
      <c r="A3758" s="287"/>
      <c r="B3758" s="208"/>
      <c r="C3758" s="209"/>
      <c r="J3758" s="211"/>
      <c r="K3758" s="212"/>
      <c r="P3758" s="213"/>
    </row>
    <row r="3759" spans="1:16" s="210" customFormat="1" ht="22.8" x14ac:dyDescent="0.8">
      <c r="A3759" s="287"/>
      <c r="B3759" s="208"/>
      <c r="C3759" s="209"/>
      <c r="J3759" s="211"/>
      <c r="K3759" s="212"/>
      <c r="P3759" s="213"/>
    </row>
    <row r="3760" spans="1:16" s="210" customFormat="1" ht="22.8" x14ac:dyDescent="0.8">
      <c r="A3760" s="287"/>
      <c r="B3760" s="208"/>
      <c r="C3760" s="209"/>
      <c r="J3760" s="211"/>
      <c r="K3760" s="212"/>
      <c r="P3760" s="213"/>
    </row>
    <row r="3761" spans="1:16" s="210" customFormat="1" ht="22.8" x14ac:dyDescent="0.8">
      <c r="A3761" s="287"/>
      <c r="B3761" s="208"/>
      <c r="C3761" s="209"/>
      <c r="J3761" s="211"/>
      <c r="K3761" s="212"/>
      <c r="P3761" s="213"/>
    </row>
    <row r="3762" spans="1:16" s="210" customFormat="1" ht="22.8" x14ac:dyDescent="0.8">
      <c r="A3762" s="287"/>
      <c r="B3762" s="208"/>
      <c r="C3762" s="209"/>
      <c r="J3762" s="211"/>
      <c r="K3762" s="212"/>
      <c r="P3762" s="213"/>
    </row>
    <row r="3763" spans="1:16" s="210" customFormat="1" ht="22.8" x14ac:dyDescent="0.8">
      <c r="A3763" s="287"/>
      <c r="B3763" s="208"/>
      <c r="C3763" s="209"/>
      <c r="J3763" s="211"/>
      <c r="K3763" s="212"/>
      <c r="P3763" s="213"/>
    </row>
    <row r="3764" spans="1:16" s="210" customFormat="1" ht="22.8" x14ac:dyDescent="0.8">
      <c r="A3764" s="287"/>
      <c r="B3764" s="208"/>
      <c r="C3764" s="209"/>
      <c r="J3764" s="211"/>
      <c r="K3764" s="212"/>
      <c r="P3764" s="213"/>
    </row>
    <row r="3765" spans="1:16" s="210" customFormat="1" ht="22.8" x14ac:dyDescent="0.8">
      <c r="A3765" s="287"/>
      <c r="B3765" s="208"/>
      <c r="C3765" s="209"/>
      <c r="J3765" s="211"/>
      <c r="K3765" s="212"/>
      <c r="P3765" s="213"/>
    </row>
    <row r="3766" spans="1:16" s="210" customFormat="1" ht="22.8" x14ac:dyDescent="0.8">
      <c r="A3766" s="287"/>
      <c r="B3766" s="208"/>
      <c r="C3766" s="209"/>
      <c r="J3766" s="211"/>
      <c r="K3766" s="212"/>
      <c r="P3766" s="213"/>
    </row>
    <row r="3767" spans="1:16" s="210" customFormat="1" ht="22.8" x14ac:dyDescent="0.8">
      <c r="A3767" s="287"/>
      <c r="B3767" s="208"/>
      <c r="C3767" s="209"/>
      <c r="J3767" s="211"/>
      <c r="K3767" s="212"/>
      <c r="P3767" s="213"/>
    </row>
    <row r="3768" spans="1:16" s="210" customFormat="1" ht="22.8" x14ac:dyDescent="0.8">
      <c r="A3768" s="287"/>
      <c r="B3768" s="208"/>
      <c r="C3768" s="209"/>
      <c r="J3768" s="211"/>
      <c r="K3768" s="212"/>
      <c r="P3768" s="213"/>
    </row>
    <row r="3769" spans="1:16" s="210" customFormat="1" ht="22.8" x14ac:dyDescent="0.8">
      <c r="A3769" s="287"/>
      <c r="B3769" s="208"/>
      <c r="C3769" s="209"/>
      <c r="J3769" s="211"/>
      <c r="K3769" s="212"/>
      <c r="P3769" s="213"/>
    </row>
    <row r="3770" spans="1:16" s="210" customFormat="1" ht="22.8" x14ac:dyDescent="0.8">
      <c r="A3770" s="287"/>
      <c r="B3770" s="208"/>
      <c r="C3770" s="209"/>
      <c r="J3770" s="211"/>
      <c r="K3770" s="212"/>
      <c r="P3770" s="213"/>
    </row>
    <row r="3771" spans="1:16" s="210" customFormat="1" ht="22.8" x14ac:dyDescent="0.8">
      <c r="A3771" s="287"/>
      <c r="B3771" s="208"/>
      <c r="C3771" s="209"/>
      <c r="J3771" s="211"/>
      <c r="K3771" s="212"/>
      <c r="P3771" s="213"/>
    </row>
    <row r="3772" spans="1:16" s="210" customFormat="1" ht="22.8" x14ac:dyDescent="0.8">
      <c r="A3772" s="287"/>
      <c r="B3772" s="208"/>
      <c r="C3772" s="209"/>
      <c r="J3772" s="211"/>
      <c r="K3772" s="212"/>
      <c r="P3772" s="213"/>
    </row>
    <row r="3773" spans="1:16" s="210" customFormat="1" ht="22.8" x14ac:dyDescent="0.8">
      <c r="A3773" s="287"/>
      <c r="B3773" s="208"/>
      <c r="C3773" s="209"/>
      <c r="J3773" s="211"/>
      <c r="K3773" s="212"/>
      <c r="P3773" s="213"/>
    </row>
    <row r="3774" spans="1:16" s="210" customFormat="1" ht="22.8" x14ac:dyDescent="0.8">
      <c r="A3774" s="287"/>
      <c r="B3774" s="208"/>
      <c r="C3774" s="209"/>
      <c r="J3774" s="211"/>
      <c r="K3774" s="212"/>
      <c r="P3774" s="213"/>
    </row>
    <row r="3775" spans="1:16" s="210" customFormat="1" ht="22.8" x14ac:dyDescent="0.8">
      <c r="A3775" s="287"/>
      <c r="B3775" s="208"/>
      <c r="C3775" s="209"/>
      <c r="J3775" s="211"/>
      <c r="K3775" s="212"/>
      <c r="P3775" s="213"/>
    </row>
    <row r="3776" spans="1:16" s="210" customFormat="1" ht="22.8" x14ac:dyDescent="0.8">
      <c r="A3776" s="287"/>
      <c r="B3776" s="208"/>
      <c r="C3776" s="209"/>
      <c r="J3776" s="211"/>
      <c r="K3776" s="212"/>
      <c r="P3776" s="213"/>
    </row>
    <row r="3777" spans="1:16" s="210" customFormat="1" ht="22.8" x14ac:dyDescent="0.8">
      <c r="A3777" s="287"/>
      <c r="B3777" s="208"/>
      <c r="C3777" s="209"/>
      <c r="J3777" s="211"/>
      <c r="K3777" s="212"/>
      <c r="P3777" s="213"/>
    </row>
    <row r="3778" spans="1:16" s="210" customFormat="1" ht="22.8" x14ac:dyDescent="0.8">
      <c r="A3778" s="287"/>
      <c r="B3778" s="208"/>
      <c r="C3778" s="209"/>
      <c r="J3778" s="211"/>
      <c r="K3778" s="212"/>
      <c r="P3778" s="213"/>
    </row>
    <row r="3779" spans="1:16" s="210" customFormat="1" ht="22.8" x14ac:dyDescent="0.8">
      <c r="A3779" s="287"/>
      <c r="B3779" s="208"/>
      <c r="C3779" s="209"/>
      <c r="J3779" s="211"/>
      <c r="K3779" s="212"/>
      <c r="P3779" s="213"/>
    </row>
    <row r="3780" spans="1:16" s="210" customFormat="1" ht="22.8" x14ac:dyDescent="0.8">
      <c r="A3780" s="287"/>
      <c r="B3780" s="208"/>
      <c r="C3780" s="209"/>
      <c r="J3780" s="211"/>
      <c r="K3780" s="212"/>
      <c r="P3780" s="213"/>
    </row>
    <row r="3781" spans="1:16" s="210" customFormat="1" ht="22.8" x14ac:dyDescent="0.8">
      <c r="A3781" s="287"/>
      <c r="B3781" s="208"/>
      <c r="C3781" s="209"/>
      <c r="J3781" s="211"/>
      <c r="K3781" s="212"/>
      <c r="P3781" s="213"/>
    </row>
    <row r="3782" spans="1:16" s="210" customFormat="1" ht="22.8" x14ac:dyDescent="0.8">
      <c r="A3782" s="287"/>
      <c r="B3782" s="208"/>
      <c r="C3782" s="209"/>
      <c r="J3782" s="211"/>
      <c r="K3782" s="212"/>
      <c r="P3782" s="213"/>
    </row>
    <row r="3783" spans="1:16" s="210" customFormat="1" ht="22.8" x14ac:dyDescent="0.8">
      <c r="A3783" s="287"/>
      <c r="B3783" s="208"/>
      <c r="C3783" s="209"/>
      <c r="J3783" s="211"/>
      <c r="K3783" s="212"/>
      <c r="P3783" s="213"/>
    </row>
    <row r="3784" spans="1:16" s="210" customFormat="1" ht="22.8" x14ac:dyDescent="0.8">
      <c r="A3784" s="287"/>
      <c r="B3784" s="208"/>
      <c r="C3784" s="209"/>
      <c r="J3784" s="211"/>
      <c r="K3784" s="212"/>
      <c r="P3784" s="213"/>
    </row>
    <row r="3785" spans="1:16" s="210" customFormat="1" ht="22.8" x14ac:dyDescent="0.8">
      <c r="A3785" s="287"/>
      <c r="B3785" s="208"/>
      <c r="C3785" s="209"/>
      <c r="J3785" s="211"/>
      <c r="K3785" s="212"/>
      <c r="P3785" s="213"/>
    </row>
    <row r="3786" spans="1:16" s="210" customFormat="1" ht="22.8" x14ac:dyDescent="0.8">
      <c r="A3786" s="287"/>
      <c r="B3786" s="208"/>
      <c r="C3786" s="209"/>
      <c r="J3786" s="211"/>
      <c r="K3786" s="212"/>
      <c r="P3786" s="213"/>
    </row>
    <row r="3787" spans="1:16" s="210" customFormat="1" ht="22.8" x14ac:dyDescent="0.8">
      <c r="A3787" s="287"/>
      <c r="B3787" s="208"/>
      <c r="C3787" s="209"/>
      <c r="J3787" s="211"/>
      <c r="K3787" s="212"/>
      <c r="P3787" s="213"/>
    </row>
    <row r="3788" spans="1:16" s="210" customFormat="1" ht="22.8" x14ac:dyDescent="0.8">
      <c r="A3788" s="287"/>
      <c r="B3788" s="208"/>
      <c r="C3788" s="209"/>
      <c r="J3788" s="211"/>
      <c r="K3788" s="212"/>
      <c r="P3788" s="213"/>
    </row>
    <row r="3789" spans="1:16" s="210" customFormat="1" ht="22.8" x14ac:dyDescent="0.8">
      <c r="A3789" s="287"/>
      <c r="B3789" s="208"/>
      <c r="C3789" s="209"/>
      <c r="J3789" s="211"/>
      <c r="K3789" s="212"/>
      <c r="P3789" s="213"/>
    </row>
    <row r="3790" spans="1:16" s="210" customFormat="1" ht="22.8" x14ac:dyDescent="0.8">
      <c r="A3790" s="287"/>
      <c r="B3790" s="208"/>
      <c r="C3790" s="209"/>
      <c r="J3790" s="211"/>
      <c r="K3790" s="212"/>
      <c r="P3790" s="213"/>
    </row>
    <row r="3791" spans="1:16" s="210" customFormat="1" ht="22.8" x14ac:dyDescent="0.8">
      <c r="A3791" s="287"/>
      <c r="B3791" s="208"/>
      <c r="C3791" s="209"/>
      <c r="J3791" s="211"/>
      <c r="K3791" s="212"/>
      <c r="P3791" s="213"/>
    </row>
    <row r="3792" spans="1:16" s="210" customFormat="1" ht="22.8" x14ac:dyDescent="0.8">
      <c r="A3792" s="287"/>
      <c r="B3792" s="208"/>
      <c r="C3792" s="209"/>
      <c r="J3792" s="211"/>
      <c r="K3792" s="212"/>
      <c r="P3792" s="213"/>
    </row>
    <row r="3793" spans="1:16" s="210" customFormat="1" ht="22.8" x14ac:dyDescent="0.8">
      <c r="A3793" s="287"/>
      <c r="B3793" s="208"/>
      <c r="C3793" s="209"/>
      <c r="J3793" s="211"/>
      <c r="K3793" s="212"/>
      <c r="P3793" s="213"/>
    </row>
    <row r="3794" spans="1:16" s="210" customFormat="1" ht="22.8" x14ac:dyDescent="0.8">
      <c r="A3794" s="287"/>
      <c r="B3794" s="208"/>
      <c r="C3794" s="209"/>
      <c r="J3794" s="211"/>
      <c r="K3794" s="212"/>
      <c r="P3794" s="213"/>
    </row>
    <row r="3795" spans="1:16" s="210" customFormat="1" ht="22.8" x14ac:dyDescent="0.8">
      <c r="A3795" s="287"/>
      <c r="B3795" s="208"/>
      <c r="C3795" s="209"/>
      <c r="J3795" s="211"/>
      <c r="K3795" s="212"/>
      <c r="P3795" s="213"/>
    </row>
    <row r="3796" spans="1:16" s="210" customFormat="1" ht="22.8" x14ac:dyDescent="0.8">
      <c r="A3796" s="287"/>
      <c r="B3796" s="208"/>
      <c r="C3796" s="209"/>
      <c r="J3796" s="211"/>
      <c r="K3796" s="212"/>
      <c r="P3796" s="213"/>
    </row>
    <row r="3797" spans="1:16" s="210" customFormat="1" ht="22.8" x14ac:dyDescent="0.8">
      <c r="A3797" s="287"/>
      <c r="B3797" s="208"/>
      <c r="C3797" s="209"/>
      <c r="J3797" s="211"/>
      <c r="K3797" s="212"/>
      <c r="P3797" s="213"/>
    </row>
    <row r="3798" spans="1:16" s="210" customFormat="1" ht="22.8" x14ac:dyDescent="0.8">
      <c r="A3798" s="287"/>
      <c r="B3798" s="208"/>
      <c r="C3798" s="209"/>
      <c r="J3798" s="211"/>
      <c r="K3798" s="212"/>
      <c r="P3798" s="213"/>
    </row>
    <row r="3799" spans="1:16" s="210" customFormat="1" ht="22.8" x14ac:dyDescent="0.8">
      <c r="A3799" s="287"/>
      <c r="B3799" s="208"/>
      <c r="C3799" s="209"/>
      <c r="J3799" s="211"/>
      <c r="K3799" s="212"/>
      <c r="P3799" s="213"/>
    </row>
    <row r="3800" spans="1:16" s="210" customFormat="1" ht="22.8" x14ac:dyDescent="0.8">
      <c r="A3800" s="287"/>
      <c r="B3800" s="208"/>
      <c r="C3800" s="209"/>
      <c r="J3800" s="211"/>
      <c r="K3800" s="212"/>
      <c r="P3800" s="213"/>
    </row>
    <row r="3801" spans="1:16" s="210" customFormat="1" ht="22.8" x14ac:dyDescent="0.8">
      <c r="A3801" s="287"/>
      <c r="B3801" s="208"/>
      <c r="C3801" s="209"/>
      <c r="J3801" s="211"/>
      <c r="K3801" s="212"/>
      <c r="P3801" s="213"/>
    </row>
    <row r="3802" spans="1:16" s="210" customFormat="1" ht="22.8" x14ac:dyDescent="0.8">
      <c r="A3802" s="287"/>
      <c r="B3802" s="208"/>
      <c r="C3802" s="209"/>
      <c r="J3802" s="211"/>
      <c r="K3802" s="212"/>
      <c r="P3802" s="213"/>
    </row>
    <row r="3803" spans="1:16" s="210" customFormat="1" ht="22.8" x14ac:dyDescent="0.8">
      <c r="A3803" s="287"/>
      <c r="B3803" s="208"/>
      <c r="C3803" s="209"/>
      <c r="J3803" s="211"/>
      <c r="K3803" s="212"/>
      <c r="P3803" s="213"/>
    </row>
    <row r="3804" spans="1:16" s="210" customFormat="1" ht="22.8" x14ac:dyDescent="0.8">
      <c r="A3804" s="287"/>
      <c r="B3804" s="208"/>
      <c r="C3804" s="209"/>
      <c r="J3804" s="211"/>
      <c r="K3804" s="212"/>
      <c r="P3804" s="213"/>
    </row>
    <row r="3805" spans="1:16" s="210" customFormat="1" ht="22.8" x14ac:dyDescent="0.8">
      <c r="A3805" s="287"/>
      <c r="B3805" s="208"/>
      <c r="C3805" s="209"/>
      <c r="J3805" s="211"/>
      <c r="K3805" s="212"/>
      <c r="P3805" s="213"/>
    </row>
    <row r="3806" spans="1:16" s="210" customFormat="1" ht="22.8" x14ac:dyDescent="0.8">
      <c r="A3806" s="287"/>
      <c r="B3806" s="208"/>
      <c r="C3806" s="209"/>
      <c r="J3806" s="211"/>
      <c r="K3806" s="212"/>
      <c r="P3806" s="213"/>
    </row>
    <row r="3807" spans="1:16" s="210" customFormat="1" ht="22.8" x14ac:dyDescent="0.8">
      <c r="A3807" s="287"/>
      <c r="B3807" s="208"/>
      <c r="C3807" s="209"/>
      <c r="J3807" s="211"/>
      <c r="K3807" s="212"/>
      <c r="P3807" s="213"/>
    </row>
    <row r="3808" spans="1:16" s="210" customFormat="1" ht="22.8" x14ac:dyDescent="0.8">
      <c r="A3808" s="287"/>
      <c r="B3808" s="208"/>
      <c r="C3808" s="209"/>
      <c r="J3808" s="211"/>
      <c r="K3808" s="212"/>
      <c r="P3808" s="213"/>
    </row>
    <row r="3809" spans="1:16" s="210" customFormat="1" ht="22.8" x14ac:dyDescent="0.8">
      <c r="A3809" s="287"/>
      <c r="B3809" s="208"/>
      <c r="C3809" s="209"/>
      <c r="J3809" s="211"/>
      <c r="K3809" s="212"/>
      <c r="P3809" s="213"/>
    </row>
    <row r="3810" spans="1:16" s="210" customFormat="1" ht="22.8" x14ac:dyDescent="0.8">
      <c r="A3810" s="287"/>
      <c r="B3810" s="208"/>
      <c r="C3810" s="209"/>
      <c r="J3810" s="211"/>
      <c r="K3810" s="212"/>
      <c r="P3810" s="213"/>
    </row>
    <row r="3811" spans="1:16" s="210" customFormat="1" ht="22.8" x14ac:dyDescent="0.8">
      <c r="A3811" s="287"/>
      <c r="B3811" s="208"/>
      <c r="C3811" s="209"/>
      <c r="J3811" s="211"/>
      <c r="K3811" s="212"/>
      <c r="P3811" s="213"/>
    </row>
    <row r="3812" spans="1:16" s="210" customFormat="1" ht="22.8" x14ac:dyDescent="0.8">
      <c r="A3812" s="287"/>
      <c r="B3812" s="208"/>
      <c r="C3812" s="209"/>
      <c r="J3812" s="211"/>
      <c r="K3812" s="212"/>
      <c r="P3812" s="213"/>
    </row>
    <row r="3813" spans="1:16" s="210" customFormat="1" ht="22.8" x14ac:dyDescent="0.8">
      <c r="A3813" s="287"/>
      <c r="B3813" s="208"/>
      <c r="C3813" s="209"/>
      <c r="J3813" s="211"/>
      <c r="K3813" s="212"/>
      <c r="P3813" s="213"/>
    </row>
    <row r="3814" spans="1:16" s="210" customFormat="1" ht="22.8" x14ac:dyDescent="0.8">
      <c r="A3814" s="287"/>
      <c r="B3814" s="208"/>
      <c r="C3814" s="209"/>
      <c r="J3814" s="211"/>
      <c r="K3814" s="212"/>
      <c r="P3814" s="213"/>
    </row>
    <row r="3815" spans="1:16" s="210" customFormat="1" ht="22.8" x14ac:dyDescent="0.8">
      <c r="A3815" s="287"/>
      <c r="B3815" s="208"/>
      <c r="C3815" s="209"/>
      <c r="J3815" s="211"/>
      <c r="K3815" s="212"/>
      <c r="P3815" s="213"/>
    </row>
    <row r="3816" spans="1:16" s="210" customFormat="1" ht="22.8" x14ac:dyDescent="0.8">
      <c r="A3816" s="287"/>
      <c r="B3816" s="208"/>
      <c r="C3816" s="209"/>
      <c r="J3816" s="211"/>
      <c r="K3816" s="212"/>
      <c r="P3816" s="213"/>
    </row>
    <row r="3817" spans="1:16" s="210" customFormat="1" ht="22.8" x14ac:dyDescent="0.8">
      <c r="A3817" s="287"/>
      <c r="B3817" s="208"/>
      <c r="C3817" s="209"/>
      <c r="J3817" s="211"/>
      <c r="K3817" s="212"/>
      <c r="P3817" s="213"/>
    </row>
    <row r="3818" spans="1:16" s="210" customFormat="1" ht="22.8" x14ac:dyDescent="0.8">
      <c r="A3818" s="287"/>
      <c r="B3818" s="208"/>
      <c r="C3818" s="209"/>
      <c r="J3818" s="211"/>
      <c r="K3818" s="212"/>
      <c r="P3818" s="213"/>
    </row>
    <row r="3819" spans="1:16" s="210" customFormat="1" ht="22.8" x14ac:dyDescent="0.8">
      <c r="A3819" s="287"/>
      <c r="B3819" s="208"/>
      <c r="C3819" s="209"/>
      <c r="J3819" s="211"/>
      <c r="K3819" s="212"/>
      <c r="P3819" s="213"/>
    </row>
    <row r="3820" spans="1:16" s="210" customFormat="1" ht="22.8" x14ac:dyDescent="0.8">
      <c r="A3820" s="287"/>
      <c r="B3820" s="208"/>
      <c r="C3820" s="209"/>
      <c r="J3820" s="211"/>
      <c r="K3820" s="212"/>
      <c r="P3820" s="213"/>
    </row>
    <row r="3821" spans="1:16" s="210" customFormat="1" ht="22.8" x14ac:dyDescent="0.8">
      <c r="A3821" s="287"/>
      <c r="B3821" s="208"/>
      <c r="C3821" s="209"/>
      <c r="J3821" s="211"/>
      <c r="K3821" s="212"/>
      <c r="P3821" s="213"/>
    </row>
    <row r="3822" spans="1:16" s="210" customFormat="1" ht="22.8" x14ac:dyDescent="0.8">
      <c r="A3822" s="287"/>
      <c r="B3822" s="208"/>
      <c r="C3822" s="209"/>
      <c r="J3822" s="211"/>
      <c r="K3822" s="212"/>
      <c r="P3822" s="213"/>
    </row>
    <row r="3823" spans="1:16" s="210" customFormat="1" ht="22.8" x14ac:dyDescent="0.8">
      <c r="A3823" s="287"/>
      <c r="B3823" s="208"/>
      <c r="C3823" s="209"/>
      <c r="J3823" s="211"/>
      <c r="K3823" s="212"/>
      <c r="P3823" s="213"/>
    </row>
    <row r="3824" spans="1:16" s="210" customFormat="1" ht="22.8" x14ac:dyDescent="0.8">
      <c r="A3824" s="287"/>
      <c r="B3824" s="208"/>
      <c r="C3824" s="209"/>
      <c r="J3824" s="211"/>
      <c r="K3824" s="212"/>
      <c r="P3824" s="213"/>
    </row>
    <row r="3825" spans="1:16" s="210" customFormat="1" ht="22.8" x14ac:dyDescent="0.8">
      <c r="A3825" s="287"/>
      <c r="B3825" s="208"/>
      <c r="C3825" s="209"/>
      <c r="J3825" s="211"/>
      <c r="K3825" s="212"/>
      <c r="P3825" s="213"/>
    </row>
    <row r="3826" spans="1:16" s="210" customFormat="1" ht="22.8" x14ac:dyDescent="0.8">
      <c r="A3826" s="287"/>
      <c r="B3826" s="208"/>
      <c r="C3826" s="209"/>
      <c r="J3826" s="211"/>
      <c r="K3826" s="212"/>
      <c r="P3826" s="213"/>
    </row>
    <row r="3827" spans="1:16" s="210" customFormat="1" ht="22.8" x14ac:dyDescent="0.8">
      <c r="A3827" s="287"/>
      <c r="B3827" s="208"/>
      <c r="C3827" s="209"/>
      <c r="J3827" s="211"/>
      <c r="K3827" s="212"/>
      <c r="P3827" s="213"/>
    </row>
    <row r="3828" spans="1:16" s="210" customFormat="1" ht="22.8" x14ac:dyDescent="0.8">
      <c r="A3828" s="287"/>
      <c r="B3828" s="208"/>
      <c r="C3828" s="209"/>
      <c r="J3828" s="211"/>
      <c r="K3828" s="212"/>
      <c r="P3828" s="213"/>
    </row>
    <row r="3829" spans="1:16" s="210" customFormat="1" ht="22.8" x14ac:dyDescent="0.8">
      <c r="A3829" s="287"/>
      <c r="B3829" s="208"/>
      <c r="C3829" s="209"/>
      <c r="J3829" s="211"/>
      <c r="K3829" s="212"/>
      <c r="P3829" s="213"/>
    </row>
    <row r="3830" spans="1:16" s="210" customFormat="1" ht="22.8" x14ac:dyDescent="0.8">
      <c r="A3830" s="287"/>
      <c r="B3830" s="208"/>
      <c r="C3830" s="209"/>
      <c r="J3830" s="211"/>
      <c r="K3830" s="212"/>
      <c r="P3830" s="213"/>
    </row>
    <row r="3831" spans="1:16" s="210" customFormat="1" ht="22.8" x14ac:dyDescent="0.8">
      <c r="A3831" s="287"/>
      <c r="B3831" s="208"/>
      <c r="C3831" s="209"/>
      <c r="J3831" s="211"/>
      <c r="K3831" s="212"/>
      <c r="P3831" s="213"/>
    </row>
    <row r="3832" spans="1:16" s="210" customFormat="1" ht="22.8" x14ac:dyDescent="0.8">
      <c r="A3832" s="287"/>
      <c r="B3832" s="208"/>
      <c r="C3832" s="209"/>
      <c r="J3832" s="211"/>
      <c r="K3832" s="212"/>
      <c r="P3832" s="213"/>
    </row>
    <row r="3833" spans="1:16" s="210" customFormat="1" ht="22.8" x14ac:dyDescent="0.8">
      <c r="A3833" s="287"/>
      <c r="B3833" s="208"/>
      <c r="C3833" s="209"/>
      <c r="J3833" s="211"/>
      <c r="K3833" s="212"/>
      <c r="P3833" s="213"/>
    </row>
    <row r="3834" spans="1:16" s="210" customFormat="1" ht="22.8" x14ac:dyDescent="0.8">
      <c r="A3834" s="287"/>
      <c r="B3834" s="208"/>
      <c r="C3834" s="209"/>
      <c r="J3834" s="211"/>
      <c r="K3834" s="212"/>
      <c r="P3834" s="213"/>
    </row>
    <row r="3835" spans="1:16" s="210" customFormat="1" ht="22.8" x14ac:dyDescent="0.8">
      <c r="A3835" s="287"/>
      <c r="B3835" s="208"/>
      <c r="C3835" s="209"/>
      <c r="J3835" s="211"/>
      <c r="K3835" s="212"/>
      <c r="P3835" s="213"/>
    </row>
    <row r="3836" spans="1:16" s="210" customFormat="1" ht="22.8" x14ac:dyDescent="0.8">
      <c r="A3836" s="287"/>
      <c r="B3836" s="208"/>
      <c r="C3836" s="209"/>
      <c r="J3836" s="211"/>
      <c r="K3836" s="212"/>
      <c r="P3836" s="213"/>
    </row>
    <row r="3837" spans="1:16" s="210" customFormat="1" ht="22.8" x14ac:dyDescent="0.8">
      <c r="A3837" s="287"/>
      <c r="B3837" s="208"/>
      <c r="C3837" s="209"/>
      <c r="J3837" s="211"/>
      <c r="K3837" s="212"/>
      <c r="P3837" s="213"/>
    </row>
    <row r="3838" spans="1:16" s="210" customFormat="1" ht="22.8" x14ac:dyDescent="0.8">
      <c r="A3838" s="287"/>
      <c r="B3838" s="208"/>
      <c r="C3838" s="209"/>
      <c r="J3838" s="211"/>
      <c r="K3838" s="212"/>
      <c r="P3838" s="213"/>
    </row>
    <row r="3839" spans="1:16" s="210" customFormat="1" ht="22.8" x14ac:dyDescent="0.8">
      <c r="A3839" s="287"/>
      <c r="B3839" s="208"/>
      <c r="C3839" s="209"/>
      <c r="J3839" s="211"/>
      <c r="K3839" s="212"/>
      <c r="P3839" s="213"/>
    </row>
    <row r="3840" spans="1:16" s="210" customFormat="1" ht="22.8" x14ac:dyDescent="0.8">
      <c r="A3840" s="287"/>
      <c r="B3840" s="208"/>
      <c r="C3840" s="209"/>
      <c r="J3840" s="211"/>
      <c r="K3840" s="212"/>
      <c r="P3840" s="213"/>
    </row>
    <row r="3841" spans="1:16" s="210" customFormat="1" ht="22.8" x14ac:dyDescent="0.8">
      <c r="A3841" s="287"/>
      <c r="B3841" s="208"/>
      <c r="C3841" s="209"/>
      <c r="J3841" s="211"/>
      <c r="K3841" s="212"/>
      <c r="P3841" s="213"/>
    </row>
    <row r="3842" spans="1:16" s="210" customFormat="1" ht="22.8" x14ac:dyDescent="0.8">
      <c r="A3842" s="287"/>
      <c r="B3842" s="208"/>
      <c r="C3842" s="209"/>
      <c r="J3842" s="211"/>
      <c r="K3842" s="212"/>
      <c r="P3842" s="213"/>
    </row>
    <row r="3843" spans="1:16" s="210" customFormat="1" ht="22.8" x14ac:dyDescent="0.8">
      <c r="A3843" s="287"/>
      <c r="B3843" s="208"/>
      <c r="C3843" s="209"/>
      <c r="J3843" s="211"/>
      <c r="K3843" s="212"/>
      <c r="P3843" s="213"/>
    </row>
    <row r="3844" spans="1:16" s="210" customFormat="1" ht="22.8" x14ac:dyDescent="0.8">
      <c r="A3844" s="287"/>
      <c r="B3844" s="208"/>
      <c r="C3844" s="209"/>
      <c r="J3844" s="211"/>
      <c r="K3844" s="212"/>
      <c r="P3844" s="213"/>
    </row>
    <row r="3845" spans="1:16" s="210" customFormat="1" ht="22.8" x14ac:dyDescent="0.8">
      <c r="A3845" s="287"/>
      <c r="B3845" s="208"/>
      <c r="C3845" s="209"/>
      <c r="J3845" s="211"/>
      <c r="K3845" s="212"/>
      <c r="P3845" s="213"/>
    </row>
    <row r="3846" spans="1:16" s="210" customFormat="1" ht="22.8" x14ac:dyDescent="0.8">
      <c r="A3846" s="287"/>
      <c r="B3846" s="208"/>
      <c r="C3846" s="209"/>
      <c r="J3846" s="211"/>
      <c r="K3846" s="212"/>
      <c r="P3846" s="213"/>
    </row>
    <row r="3847" spans="1:16" s="210" customFormat="1" ht="22.8" x14ac:dyDescent="0.8">
      <c r="A3847" s="287"/>
      <c r="B3847" s="208"/>
      <c r="C3847" s="209"/>
      <c r="J3847" s="211"/>
      <c r="K3847" s="212"/>
      <c r="P3847" s="213"/>
    </row>
    <row r="3848" spans="1:16" s="210" customFormat="1" ht="22.8" x14ac:dyDescent="0.8">
      <c r="A3848" s="287"/>
      <c r="B3848" s="208"/>
      <c r="C3848" s="209"/>
      <c r="J3848" s="211"/>
      <c r="K3848" s="212"/>
      <c r="P3848" s="213"/>
    </row>
    <row r="3849" spans="1:16" s="210" customFormat="1" ht="22.8" x14ac:dyDescent="0.8">
      <c r="A3849" s="287"/>
      <c r="B3849" s="208"/>
      <c r="C3849" s="209"/>
      <c r="J3849" s="211"/>
      <c r="K3849" s="212"/>
      <c r="P3849" s="213"/>
    </row>
    <row r="3850" spans="1:16" s="210" customFormat="1" ht="22.8" x14ac:dyDescent="0.8">
      <c r="A3850" s="287"/>
      <c r="B3850" s="208"/>
      <c r="C3850" s="209"/>
      <c r="J3850" s="211"/>
      <c r="K3850" s="212"/>
      <c r="P3850" s="213"/>
    </row>
    <row r="3851" spans="1:16" s="210" customFormat="1" ht="22.8" x14ac:dyDescent="0.8">
      <c r="A3851" s="287"/>
      <c r="B3851" s="208"/>
      <c r="C3851" s="209"/>
      <c r="J3851" s="211"/>
      <c r="K3851" s="212"/>
      <c r="P3851" s="213"/>
    </row>
    <row r="3852" spans="1:16" s="210" customFormat="1" ht="22.8" x14ac:dyDescent="0.8">
      <c r="A3852" s="287"/>
      <c r="B3852" s="208"/>
      <c r="C3852" s="209"/>
      <c r="J3852" s="211"/>
      <c r="K3852" s="212"/>
      <c r="P3852" s="213"/>
    </row>
    <row r="3853" spans="1:16" s="210" customFormat="1" ht="22.8" x14ac:dyDescent="0.8">
      <c r="A3853" s="287"/>
      <c r="B3853" s="208"/>
      <c r="C3853" s="209"/>
      <c r="J3853" s="211"/>
      <c r="K3853" s="212"/>
      <c r="P3853" s="213"/>
    </row>
    <row r="3854" spans="1:16" s="210" customFormat="1" ht="22.8" x14ac:dyDescent="0.8">
      <c r="A3854" s="287"/>
      <c r="B3854" s="208"/>
      <c r="C3854" s="209"/>
      <c r="J3854" s="211"/>
      <c r="K3854" s="212"/>
      <c r="P3854" s="213"/>
    </row>
    <row r="3855" spans="1:16" s="210" customFormat="1" ht="22.8" x14ac:dyDescent="0.8">
      <c r="A3855" s="287"/>
      <c r="B3855" s="208"/>
      <c r="C3855" s="209"/>
      <c r="J3855" s="211"/>
      <c r="K3855" s="212"/>
      <c r="P3855" s="213"/>
    </row>
    <row r="3856" spans="1:16" s="210" customFormat="1" ht="22.8" x14ac:dyDescent="0.8">
      <c r="A3856" s="287"/>
      <c r="B3856" s="208"/>
      <c r="C3856" s="209"/>
      <c r="J3856" s="211"/>
      <c r="K3856" s="212"/>
      <c r="P3856" s="213"/>
    </row>
    <row r="3857" spans="1:16" s="210" customFormat="1" ht="22.8" x14ac:dyDescent="0.8">
      <c r="A3857" s="287"/>
      <c r="B3857" s="208"/>
      <c r="C3857" s="209"/>
      <c r="J3857" s="211"/>
      <c r="K3857" s="212"/>
      <c r="P3857" s="213"/>
    </row>
    <row r="3858" spans="1:16" s="210" customFormat="1" ht="22.8" x14ac:dyDescent="0.8">
      <c r="A3858" s="287"/>
      <c r="B3858" s="208"/>
      <c r="C3858" s="209"/>
      <c r="J3858" s="211"/>
      <c r="K3858" s="212"/>
      <c r="P3858" s="213"/>
    </row>
    <row r="3859" spans="1:16" s="210" customFormat="1" ht="22.8" x14ac:dyDescent="0.8">
      <c r="A3859" s="287"/>
      <c r="B3859" s="208"/>
      <c r="C3859" s="209"/>
      <c r="J3859" s="211"/>
      <c r="K3859" s="212"/>
      <c r="P3859" s="213"/>
    </row>
    <row r="3860" spans="1:16" s="210" customFormat="1" ht="22.8" x14ac:dyDescent="0.8">
      <c r="A3860" s="287"/>
      <c r="B3860" s="208"/>
      <c r="C3860" s="209"/>
      <c r="J3860" s="211"/>
      <c r="K3860" s="212"/>
      <c r="P3860" s="213"/>
    </row>
    <row r="3861" spans="1:16" s="210" customFormat="1" ht="22.8" x14ac:dyDescent="0.8">
      <c r="A3861" s="287"/>
      <c r="B3861" s="208"/>
      <c r="C3861" s="209"/>
      <c r="J3861" s="211"/>
      <c r="K3861" s="212"/>
      <c r="P3861" s="213"/>
    </row>
    <row r="3862" spans="1:16" s="210" customFormat="1" ht="22.8" x14ac:dyDescent="0.8">
      <c r="A3862" s="287"/>
      <c r="B3862" s="208"/>
      <c r="C3862" s="209"/>
      <c r="J3862" s="211"/>
      <c r="K3862" s="212"/>
      <c r="P3862" s="213"/>
    </row>
    <row r="3863" spans="1:16" s="210" customFormat="1" ht="22.8" x14ac:dyDescent="0.8">
      <c r="A3863" s="287"/>
      <c r="B3863" s="208"/>
      <c r="C3863" s="209"/>
      <c r="J3863" s="211"/>
      <c r="K3863" s="212"/>
      <c r="P3863" s="213"/>
    </row>
    <row r="3864" spans="1:16" s="210" customFormat="1" ht="22.8" x14ac:dyDescent="0.8">
      <c r="A3864" s="287"/>
      <c r="B3864" s="208"/>
      <c r="C3864" s="209"/>
      <c r="J3864" s="211"/>
      <c r="K3864" s="212"/>
      <c r="P3864" s="213"/>
    </row>
    <row r="3865" spans="1:16" s="210" customFormat="1" ht="22.8" x14ac:dyDescent="0.8">
      <c r="A3865" s="287"/>
      <c r="B3865" s="208"/>
      <c r="C3865" s="209"/>
      <c r="J3865" s="211"/>
      <c r="K3865" s="212"/>
      <c r="P3865" s="213"/>
    </row>
    <row r="3866" spans="1:16" s="210" customFormat="1" ht="22.8" x14ac:dyDescent="0.8">
      <c r="A3866" s="287"/>
      <c r="B3866" s="208"/>
      <c r="C3866" s="209"/>
      <c r="J3866" s="211"/>
      <c r="K3866" s="212"/>
      <c r="P3866" s="213"/>
    </row>
    <row r="3867" spans="1:16" s="210" customFormat="1" ht="22.8" x14ac:dyDescent="0.8">
      <c r="A3867" s="287"/>
      <c r="B3867" s="208"/>
      <c r="C3867" s="209"/>
      <c r="J3867" s="211"/>
      <c r="K3867" s="212"/>
      <c r="P3867" s="213"/>
    </row>
    <row r="3868" spans="1:16" s="210" customFormat="1" ht="22.8" x14ac:dyDescent="0.8">
      <c r="A3868" s="287"/>
      <c r="B3868" s="208"/>
      <c r="C3868" s="209"/>
      <c r="J3868" s="211"/>
      <c r="K3868" s="212"/>
      <c r="P3868" s="213"/>
    </row>
    <row r="3869" spans="1:16" s="210" customFormat="1" ht="22.8" x14ac:dyDescent="0.8">
      <c r="A3869" s="287"/>
      <c r="B3869" s="208"/>
      <c r="C3869" s="209"/>
      <c r="J3869" s="211"/>
      <c r="K3869" s="212"/>
      <c r="P3869" s="213"/>
    </row>
    <row r="3870" spans="1:16" s="210" customFormat="1" ht="22.8" x14ac:dyDescent="0.8">
      <c r="A3870" s="287"/>
      <c r="B3870" s="208"/>
      <c r="C3870" s="209"/>
      <c r="J3870" s="211"/>
      <c r="K3870" s="212"/>
      <c r="P3870" s="213"/>
    </row>
    <row r="3871" spans="1:16" s="210" customFormat="1" ht="22.8" x14ac:dyDescent="0.8">
      <c r="A3871" s="287"/>
      <c r="B3871" s="208"/>
      <c r="C3871" s="209"/>
      <c r="J3871" s="211"/>
      <c r="K3871" s="212"/>
      <c r="P3871" s="213"/>
    </row>
    <row r="3872" spans="1:16" s="210" customFormat="1" ht="22.8" x14ac:dyDescent="0.8">
      <c r="A3872" s="287"/>
      <c r="B3872" s="208"/>
      <c r="C3872" s="209"/>
      <c r="J3872" s="211"/>
      <c r="K3872" s="212"/>
      <c r="P3872" s="213"/>
    </row>
    <row r="3873" spans="1:16" s="210" customFormat="1" ht="22.8" x14ac:dyDescent="0.8">
      <c r="A3873" s="287"/>
      <c r="B3873" s="208"/>
      <c r="C3873" s="209"/>
      <c r="J3873" s="211"/>
      <c r="K3873" s="212"/>
      <c r="P3873" s="213"/>
    </row>
    <row r="3874" spans="1:16" s="210" customFormat="1" ht="22.8" x14ac:dyDescent="0.8">
      <c r="A3874" s="287"/>
      <c r="B3874" s="208"/>
      <c r="C3874" s="209"/>
      <c r="J3874" s="211"/>
      <c r="K3874" s="212"/>
      <c r="P3874" s="213"/>
    </row>
    <row r="3875" spans="1:16" s="210" customFormat="1" ht="22.8" x14ac:dyDescent="0.8">
      <c r="A3875" s="287"/>
      <c r="B3875" s="208"/>
      <c r="C3875" s="209"/>
      <c r="J3875" s="211"/>
      <c r="K3875" s="212"/>
      <c r="P3875" s="213"/>
    </row>
    <row r="3876" spans="1:16" s="210" customFormat="1" ht="22.8" x14ac:dyDescent="0.8">
      <c r="A3876" s="287"/>
      <c r="B3876" s="208"/>
      <c r="C3876" s="209"/>
      <c r="J3876" s="211"/>
      <c r="K3876" s="212"/>
      <c r="P3876" s="213"/>
    </row>
    <row r="3877" spans="1:16" s="210" customFormat="1" ht="22.8" x14ac:dyDescent="0.8">
      <c r="A3877" s="287"/>
      <c r="B3877" s="208"/>
      <c r="C3877" s="209"/>
      <c r="J3877" s="211"/>
      <c r="K3877" s="212"/>
      <c r="P3877" s="213"/>
    </row>
    <row r="3878" spans="1:16" s="210" customFormat="1" ht="22.8" x14ac:dyDescent="0.8">
      <c r="A3878" s="287"/>
      <c r="B3878" s="208"/>
      <c r="C3878" s="209"/>
      <c r="J3878" s="211"/>
      <c r="K3878" s="212"/>
      <c r="P3878" s="213"/>
    </row>
    <row r="3879" spans="1:16" s="210" customFormat="1" ht="22.8" x14ac:dyDescent="0.8">
      <c r="A3879" s="287"/>
      <c r="B3879" s="208"/>
      <c r="C3879" s="209"/>
      <c r="J3879" s="211"/>
      <c r="K3879" s="212"/>
      <c r="P3879" s="213"/>
    </row>
    <row r="3880" spans="1:16" s="210" customFormat="1" ht="22.8" x14ac:dyDescent="0.8">
      <c r="A3880" s="287"/>
      <c r="B3880" s="208"/>
      <c r="C3880" s="209"/>
      <c r="J3880" s="211"/>
      <c r="K3880" s="212"/>
      <c r="P3880" s="213"/>
    </row>
    <row r="3881" spans="1:16" s="210" customFormat="1" ht="22.8" x14ac:dyDescent="0.8">
      <c r="A3881" s="287"/>
      <c r="B3881" s="208"/>
      <c r="C3881" s="209"/>
      <c r="J3881" s="211"/>
      <c r="K3881" s="212"/>
      <c r="P3881" s="213"/>
    </row>
    <row r="3882" spans="1:16" s="210" customFormat="1" ht="22.8" x14ac:dyDescent="0.8">
      <c r="A3882" s="287"/>
      <c r="B3882" s="208"/>
      <c r="C3882" s="209"/>
      <c r="J3882" s="211"/>
      <c r="K3882" s="212"/>
      <c r="P3882" s="213"/>
    </row>
    <row r="3883" spans="1:16" s="210" customFormat="1" ht="22.8" x14ac:dyDescent="0.8">
      <c r="A3883" s="287"/>
      <c r="B3883" s="208"/>
      <c r="C3883" s="209"/>
      <c r="J3883" s="211"/>
      <c r="K3883" s="212"/>
      <c r="P3883" s="213"/>
    </row>
    <row r="3884" spans="1:16" s="210" customFormat="1" ht="22.8" x14ac:dyDescent="0.8">
      <c r="A3884" s="287"/>
      <c r="B3884" s="208"/>
      <c r="C3884" s="209"/>
      <c r="J3884" s="211"/>
      <c r="K3884" s="212"/>
      <c r="P3884" s="213"/>
    </row>
    <row r="3885" spans="1:16" s="210" customFormat="1" ht="22.8" x14ac:dyDescent="0.8">
      <c r="A3885" s="287"/>
      <c r="B3885" s="208"/>
      <c r="C3885" s="209"/>
      <c r="J3885" s="211"/>
      <c r="K3885" s="212"/>
      <c r="P3885" s="213"/>
    </row>
    <row r="3886" spans="1:16" s="210" customFormat="1" ht="22.8" x14ac:dyDescent="0.8">
      <c r="A3886" s="287"/>
      <c r="B3886" s="208"/>
      <c r="C3886" s="209"/>
      <c r="J3886" s="211"/>
      <c r="K3886" s="212"/>
      <c r="P3886" s="213"/>
    </row>
    <row r="3887" spans="1:16" s="210" customFormat="1" ht="22.8" x14ac:dyDescent="0.8">
      <c r="A3887" s="287"/>
      <c r="B3887" s="208"/>
      <c r="C3887" s="209"/>
      <c r="J3887" s="211"/>
      <c r="K3887" s="212"/>
      <c r="P3887" s="213"/>
    </row>
    <row r="3888" spans="1:16" s="210" customFormat="1" ht="22.8" x14ac:dyDescent="0.8">
      <c r="A3888" s="287"/>
      <c r="B3888" s="208"/>
      <c r="C3888" s="209"/>
      <c r="J3888" s="211"/>
      <c r="K3888" s="212"/>
      <c r="P3888" s="213"/>
    </row>
    <row r="3889" spans="1:16" s="210" customFormat="1" ht="22.8" x14ac:dyDescent="0.8">
      <c r="A3889" s="287"/>
      <c r="B3889" s="208"/>
      <c r="C3889" s="209"/>
      <c r="J3889" s="211"/>
      <c r="K3889" s="212"/>
      <c r="P3889" s="213"/>
    </row>
    <row r="3890" spans="1:16" s="210" customFormat="1" ht="22.8" x14ac:dyDescent="0.8">
      <c r="A3890" s="287"/>
      <c r="B3890" s="208"/>
      <c r="C3890" s="209"/>
      <c r="J3890" s="211"/>
      <c r="K3890" s="212"/>
      <c r="P3890" s="213"/>
    </row>
    <row r="3891" spans="1:16" s="210" customFormat="1" ht="22.8" x14ac:dyDescent="0.8">
      <c r="A3891" s="287"/>
      <c r="B3891" s="208"/>
      <c r="C3891" s="209"/>
      <c r="J3891" s="211"/>
      <c r="K3891" s="212"/>
      <c r="P3891" s="213"/>
    </row>
    <row r="3892" spans="1:16" s="210" customFormat="1" ht="22.8" x14ac:dyDescent="0.8">
      <c r="A3892" s="287"/>
      <c r="B3892" s="208"/>
      <c r="C3892" s="209"/>
      <c r="J3892" s="211"/>
      <c r="K3892" s="212"/>
      <c r="P3892" s="213"/>
    </row>
    <row r="3893" spans="1:16" s="210" customFormat="1" ht="22.8" x14ac:dyDescent="0.8">
      <c r="A3893" s="287"/>
      <c r="B3893" s="208"/>
      <c r="C3893" s="209"/>
      <c r="J3893" s="211"/>
      <c r="K3893" s="212"/>
      <c r="P3893" s="213"/>
    </row>
    <row r="3894" spans="1:16" s="210" customFormat="1" ht="22.8" x14ac:dyDescent="0.8">
      <c r="A3894" s="287"/>
      <c r="B3894" s="208"/>
      <c r="C3894" s="209"/>
      <c r="J3894" s="211"/>
      <c r="K3894" s="212"/>
      <c r="P3894" s="213"/>
    </row>
    <row r="3895" spans="1:16" s="210" customFormat="1" ht="22.8" x14ac:dyDescent="0.8">
      <c r="A3895" s="287"/>
      <c r="B3895" s="208"/>
      <c r="C3895" s="209"/>
      <c r="J3895" s="211"/>
      <c r="K3895" s="212"/>
      <c r="P3895" s="213"/>
    </row>
    <row r="3896" spans="1:16" s="210" customFormat="1" ht="22.8" x14ac:dyDescent="0.8">
      <c r="A3896" s="287"/>
      <c r="B3896" s="208"/>
      <c r="C3896" s="209"/>
      <c r="J3896" s="211"/>
      <c r="K3896" s="212"/>
      <c r="P3896" s="213"/>
    </row>
    <row r="3897" spans="1:16" s="210" customFormat="1" ht="22.8" x14ac:dyDescent="0.8">
      <c r="A3897" s="287"/>
      <c r="B3897" s="208"/>
      <c r="C3897" s="209"/>
      <c r="J3897" s="211"/>
      <c r="K3897" s="212"/>
      <c r="P3897" s="213"/>
    </row>
    <row r="3898" spans="1:16" s="210" customFormat="1" ht="22.8" x14ac:dyDescent="0.8">
      <c r="A3898" s="287"/>
      <c r="B3898" s="208"/>
      <c r="C3898" s="209"/>
      <c r="J3898" s="211"/>
      <c r="K3898" s="212"/>
      <c r="P3898" s="213"/>
    </row>
    <row r="3899" spans="1:16" s="210" customFormat="1" ht="22.8" x14ac:dyDescent="0.8">
      <c r="A3899" s="287"/>
      <c r="B3899" s="208"/>
      <c r="C3899" s="209"/>
      <c r="J3899" s="211"/>
      <c r="K3899" s="212"/>
      <c r="P3899" s="213"/>
    </row>
    <row r="3900" spans="1:16" s="210" customFormat="1" ht="22.8" x14ac:dyDescent="0.8">
      <c r="A3900" s="287"/>
      <c r="B3900" s="208"/>
      <c r="C3900" s="209"/>
      <c r="J3900" s="211"/>
      <c r="K3900" s="212"/>
      <c r="P3900" s="213"/>
    </row>
    <row r="3901" spans="1:16" s="210" customFormat="1" ht="22.8" x14ac:dyDescent="0.8">
      <c r="A3901" s="287"/>
      <c r="B3901" s="208"/>
      <c r="C3901" s="209"/>
      <c r="J3901" s="211"/>
      <c r="K3901" s="212"/>
      <c r="P3901" s="213"/>
    </row>
    <row r="3902" spans="1:16" s="210" customFormat="1" ht="22.8" x14ac:dyDescent="0.8">
      <c r="A3902" s="287"/>
      <c r="B3902" s="208"/>
      <c r="C3902" s="209"/>
      <c r="J3902" s="211"/>
      <c r="K3902" s="212"/>
      <c r="P3902" s="213"/>
    </row>
    <row r="3903" spans="1:16" s="210" customFormat="1" ht="22.8" x14ac:dyDescent="0.8">
      <c r="A3903" s="287"/>
      <c r="B3903" s="208"/>
      <c r="C3903" s="209"/>
      <c r="J3903" s="211"/>
      <c r="K3903" s="212"/>
      <c r="P3903" s="213"/>
    </row>
    <row r="3904" spans="1:16" s="210" customFormat="1" ht="22.8" x14ac:dyDescent="0.8">
      <c r="A3904" s="287"/>
      <c r="B3904" s="208"/>
      <c r="C3904" s="209"/>
      <c r="J3904" s="211"/>
      <c r="K3904" s="212"/>
      <c r="P3904" s="213"/>
    </row>
    <row r="3905" spans="1:16" s="210" customFormat="1" ht="22.8" x14ac:dyDescent="0.8">
      <c r="A3905" s="287"/>
      <c r="B3905" s="208"/>
      <c r="C3905" s="209"/>
      <c r="J3905" s="211"/>
      <c r="K3905" s="212"/>
      <c r="P3905" s="213"/>
    </row>
    <row r="3906" spans="1:16" s="210" customFormat="1" ht="22.8" x14ac:dyDescent="0.8">
      <c r="A3906" s="287"/>
      <c r="B3906" s="208"/>
      <c r="C3906" s="209"/>
      <c r="J3906" s="211"/>
      <c r="K3906" s="212"/>
      <c r="P3906" s="213"/>
    </row>
    <row r="3907" spans="1:16" s="210" customFormat="1" ht="22.8" x14ac:dyDescent="0.8">
      <c r="A3907" s="287"/>
      <c r="B3907" s="208"/>
      <c r="C3907" s="209"/>
      <c r="J3907" s="211"/>
      <c r="K3907" s="212"/>
      <c r="P3907" s="213"/>
    </row>
    <row r="3908" spans="1:16" s="210" customFormat="1" ht="22.8" x14ac:dyDescent="0.8">
      <c r="A3908" s="287"/>
      <c r="B3908" s="208"/>
      <c r="C3908" s="209"/>
      <c r="J3908" s="211"/>
      <c r="K3908" s="212"/>
      <c r="P3908" s="213"/>
    </row>
    <row r="3909" spans="1:16" s="210" customFormat="1" ht="22.8" x14ac:dyDescent="0.8">
      <c r="A3909" s="287"/>
      <c r="B3909" s="208"/>
      <c r="C3909" s="209"/>
      <c r="J3909" s="211"/>
      <c r="K3909" s="212"/>
      <c r="P3909" s="213"/>
    </row>
    <row r="3910" spans="1:16" s="210" customFormat="1" ht="22.8" x14ac:dyDescent="0.8">
      <c r="A3910" s="287"/>
      <c r="B3910" s="208"/>
      <c r="C3910" s="209"/>
      <c r="J3910" s="211"/>
      <c r="K3910" s="212"/>
      <c r="P3910" s="213"/>
    </row>
    <row r="3911" spans="1:16" s="210" customFormat="1" ht="22.8" x14ac:dyDescent="0.8">
      <c r="A3911" s="287"/>
      <c r="B3911" s="208"/>
      <c r="C3911" s="209"/>
      <c r="J3911" s="211"/>
      <c r="K3911" s="212"/>
      <c r="P3911" s="213"/>
    </row>
    <row r="3912" spans="1:16" s="210" customFormat="1" ht="22.8" x14ac:dyDescent="0.8">
      <c r="A3912" s="287"/>
      <c r="B3912" s="208"/>
      <c r="C3912" s="209"/>
      <c r="J3912" s="211"/>
      <c r="K3912" s="212"/>
      <c r="P3912" s="213"/>
    </row>
    <row r="3913" spans="1:16" s="210" customFormat="1" ht="22.8" x14ac:dyDescent="0.8">
      <c r="A3913" s="287"/>
      <c r="B3913" s="208"/>
      <c r="C3913" s="209"/>
      <c r="J3913" s="211"/>
      <c r="K3913" s="212"/>
      <c r="P3913" s="213"/>
    </row>
    <row r="3914" spans="1:16" s="210" customFormat="1" ht="22.8" x14ac:dyDescent="0.8">
      <c r="A3914" s="287"/>
      <c r="B3914" s="208"/>
      <c r="C3914" s="209"/>
      <c r="J3914" s="211"/>
      <c r="K3914" s="212"/>
      <c r="P3914" s="213"/>
    </row>
    <row r="3915" spans="1:16" s="210" customFormat="1" ht="22.8" x14ac:dyDescent="0.8">
      <c r="A3915" s="287"/>
      <c r="B3915" s="208"/>
      <c r="C3915" s="209"/>
      <c r="J3915" s="211"/>
      <c r="K3915" s="212"/>
      <c r="P3915" s="213"/>
    </row>
    <row r="3916" spans="1:16" s="210" customFormat="1" ht="22.8" x14ac:dyDescent="0.8">
      <c r="A3916" s="287"/>
      <c r="B3916" s="208"/>
      <c r="C3916" s="209"/>
      <c r="J3916" s="211"/>
      <c r="K3916" s="212"/>
      <c r="P3916" s="213"/>
    </row>
    <row r="3917" spans="1:16" s="210" customFormat="1" ht="22.8" x14ac:dyDescent="0.8">
      <c r="A3917" s="287"/>
      <c r="B3917" s="208"/>
      <c r="C3917" s="209"/>
      <c r="J3917" s="211"/>
      <c r="K3917" s="212"/>
      <c r="P3917" s="213"/>
    </row>
    <row r="3918" spans="1:16" s="210" customFormat="1" ht="22.8" x14ac:dyDescent="0.8">
      <c r="A3918" s="287"/>
      <c r="B3918" s="208"/>
      <c r="C3918" s="209"/>
      <c r="J3918" s="211"/>
      <c r="K3918" s="212"/>
      <c r="P3918" s="213"/>
    </row>
    <row r="3919" spans="1:16" s="210" customFormat="1" ht="22.8" x14ac:dyDescent="0.8">
      <c r="A3919" s="287"/>
      <c r="B3919" s="208"/>
      <c r="C3919" s="209"/>
      <c r="J3919" s="211"/>
      <c r="K3919" s="212"/>
      <c r="P3919" s="213"/>
    </row>
    <row r="3920" spans="1:16" s="210" customFormat="1" ht="22.8" x14ac:dyDescent="0.8">
      <c r="A3920" s="287"/>
      <c r="B3920" s="208"/>
      <c r="C3920" s="209"/>
      <c r="J3920" s="211"/>
      <c r="K3920" s="212"/>
      <c r="P3920" s="213"/>
    </row>
    <row r="3921" spans="1:16" s="210" customFormat="1" ht="22.8" x14ac:dyDescent="0.8">
      <c r="A3921" s="287"/>
      <c r="B3921" s="208"/>
      <c r="C3921" s="209"/>
      <c r="J3921" s="211"/>
      <c r="K3921" s="212"/>
      <c r="P3921" s="213"/>
    </row>
    <row r="3922" spans="1:16" s="210" customFormat="1" ht="22.8" x14ac:dyDescent="0.8">
      <c r="A3922" s="287"/>
      <c r="B3922" s="208"/>
      <c r="C3922" s="209"/>
      <c r="J3922" s="211"/>
      <c r="K3922" s="212"/>
      <c r="P3922" s="213"/>
    </row>
    <row r="3923" spans="1:16" s="210" customFormat="1" ht="22.8" x14ac:dyDescent="0.8">
      <c r="A3923" s="287"/>
      <c r="B3923" s="208"/>
      <c r="C3923" s="209"/>
      <c r="J3923" s="211"/>
      <c r="K3923" s="212"/>
      <c r="P3923" s="213"/>
    </row>
    <row r="3924" spans="1:16" s="210" customFormat="1" ht="22.8" x14ac:dyDescent="0.8">
      <c r="A3924" s="287"/>
      <c r="B3924" s="208"/>
      <c r="C3924" s="209"/>
      <c r="J3924" s="211"/>
      <c r="K3924" s="212"/>
      <c r="P3924" s="213"/>
    </row>
    <row r="3925" spans="1:16" s="210" customFormat="1" ht="22.8" x14ac:dyDescent="0.8">
      <c r="A3925" s="287"/>
      <c r="B3925" s="208"/>
      <c r="C3925" s="209"/>
      <c r="J3925" s="211"/>
      <c r="K3925" s="212"/>
      <c r="P3925" s="213"/>
    </row>
    <row r="3926" spans="1:16" s="210" customFormat="1" ht="22.8" x14ac:dyDescent="0.8">
      <c r="A3926" s="287"/>
      <c r="B3926" s="208"/>
      <c r="C3926" s="209"/>
      <c r="J3926" s="211"/>
      <c r="K3926" s="212"/>
      <c r="P3926" s="213"/>
    </row>
    <row r="3927" spans="1:16" s="210" customFormat="1" ht="22.8" x14ac:dyDescent="0.8">
      <c r="A3927" s="287"/>
      <c r="B3927" s="208"/>
      <c r="C3927" s="209"/>
      <c r="J3927" s="211"/>
      <c r="K3927" s="212"/>
      <c r="P3927" s="213"/>
    </row>
    <row r="3928" spans="1:16" s="210" customFormat="1" ht="22.8" x14ac:dyDescent="0.8">
      <c r="A3928" s="287"/>
      <c r="B3928" s="208"/>
      <c r="C3928" s="209"/>
      <c r="J3928" s="211"/>
      <c r="K3928" s="212"/>
      <c r="P3928" s="213"/>
    </row>
    <row r="3929" spans="1:16" s="210" customFormat="1" ht="22.8" x14ac:dyDescent="0.8">
      <c r="A3929" s="287"/>
      <c r="B3929" s="208"/>
      <c r="C3929" s="209"/>
      <c r="J3929" s="211"/>
      <c r="K3929" s="212"/>
      <c r="P3929" s="213"/>
    </row>
    <row r="3930" spans="1:16" s="210" customFormat="1" ht="22.8" x14ac:dyDescent="0.8">
      <c r="A3930" s="287"/>
      <c r="B3930" s="208"/>
      <c r="C3930" s="209"/>
      <c r="J3930" s="211"/>
      <c r="K3930" s="212"/>
      <c r="P3930" s="213"/>
    </row>
    <row r="3931" spans="1:16" s="210" customFormat="1" ht="22.8" x14ac:dyDescent="0.8">
      <c r="A3931" s="287"/>
      <c r="B3931" s="208"/>
      <c r="C3931" s="209"/>
      <c r="J3931" s="211"/>
      <c r="K3931" s="212"/>
      <c r="P3931" s="213"/>
    </row>
    <row r="3932" spans="1:16" s="210" customFormat="1" ht="22.8" x14ac:dyDescent="0.8">
      <c r="A3932" s="287"/>
      <c r="B3932" s="208"/>
      <c r="C3932" s="209"/>
      <c r="J3932" s="211"/>
      <c r="K3932" s="212"/>
      <c r="P3932" s="213"/>
    </row>
    <row r="3933" spans="1:16" s="210" customFormat="1" ht="22.8" x14ac:dyDescent="0.8">
      <c r="A3933" s="287"/>
      <c r="B3933" s="208"/>
      <c r="C3933" s="209"/>
      <c r="J3933" s="211"/>
      <c r="K3933" s="212"/>
      <c r="P3933" s="213"/>
    </row>
    <row r="3934" spans="1:16" s="210" customFormat="1" ht="22.8" x14ac:dyDescent="0.8">
      <c r="A3934" s="287"/>
      <c r="B3934" s="208"/>
      <c r="C3934" s="209"/>
      <c r="J3934" s="211"/>
      <c r="K3934" s="212"/>
      <c r="P3934" s="213"/>
    </row>
    <row r="3935" spans="1:16" s="210" customFormat="1" ht="22.8" x14ac:dyDescent="0.8">
      <c r="A3935" s="287"/>
      <c r="B3935" s="208"/>
      <c r="C3935" s="209"/>
      <c r="J3935" s="211"/>
      <c r="K3935" s="212"/>
      <c r="P3935" s="213"/>
    </row>
    <row r="3936" spans="1:16" s="210" customFormat="1" ht="22.8" x14ac:dyDescent="0.8">
      <c r="A3936" s="287"/>
      <c r="B3936" s="208"/>
      <c r="C3936" s="209"/>
      <c r="J3936" s="211"/>
      <c r="K3936" s="212"/>
      <c r="P3936" s="213"/>
    </row>
    <row r="3937" spans="1:16" s="210" customFormat="1" ht="22.8" x14ac:dyDescent="0.8">
      <c r="A3937" s="287"/>
      <c r="B3937" s="208"/>
      <c r="C3937" s="209"/>
      <c r="J3937" s="211"/>
      <c r="K3937" s="212"/>
      <c r="P3937" s="213"/>
    </row>
    <row r="3938" spans="1:16" s="210" customFormat="1" ht="22.8" x14ac:dyDescent="0.8">
      <c r="A3938" s="287"/>
      <c r="B3938" s="208"/>
      <c r="C3938" s="209"/>
      <c r="J3938" s="211"/>
      <c r="K3938" s="212"/>
      <c r="P3938" s="213"/>
    </row>
    <row r="3939" spans="1:16" s="210" customFormat="1" ht="22.8" x14ac:dyDescent="0.8">
      <c r="A3939" s="287"/>
      <c r="B3939" s="208"/>
      <c r="C3939" s="209"/>
      <c r="J3939" s="211"/>
      <c r="K3939" s="212"/>
      <c r="P3939" s="213"/>
    </row>
    <row r="3940" spans="1:16" s="210" customFormat="1" ht="22.8" x14ac:dyDescent="0.8">
      <c r="A3940" s="287"/>
      <c r="B3940" s="208"/>
      <c r="C3940" s="209"/>
      <c r="J3940" s="211"/>
      <c r="K3940" s="212"/>
      <c r="P3940" s="213"/>
    </row>
    <row r="3941" spans="1:16" s="210" customFormat="1" ht="22.8" x14ac:dyDescent="0.8">
      <c r="A3941" s="287"/>
      <c r="B3941" s="208"/>
      <c r="C3941" s="209"/>
      <c r="J3941" s="211"/>
      <c r="K3941" s="212"/>
      <c r="P3941" s="213"/>
    </row>
    <row r="3942" spans="1:16" s="210" customFormat="1" ht="22.8" x14ac:dyDescent="0.8">
      <c r="A3942" s="287"/>
      <c r="B3942" s="208"/>
      <c r="C3942" s="209"/>
      <c r="J3942" s="211"/>
      <c r="K3942" s="212"/>
      <c r="P3942" s="213"/>
    </row>
    <row r="3943" spans="1:16" s="210" customFormat="1" ht="22.8" x14ac:dyDescent="0.8">
      <c r="A3943" s="287"/>
      <c r="B3943" s="208"/>
      <c r="C3943" s="209"/>
      <c r="J3943" s="211"/>
      <c r="K3943" s="212"/>
      <c r="P3943" s="213"/>
    </row>
    <row r="3944" spans="1:16" s="210" customFormat="1" ht="22.8" x14ac:dyDescent="0.8">
      <c r="A3944" s="287"/>
      <c r="B3944" s="208"/>
      <c r="C3944" s="209"/>
      <c r="J3944" s="211"/>
      <c r="K3944" s="212"/>
      <c r="P3944" s="213"/>
    </row>
    <row r="3945" spans="1:16" s="210" customFormat="1" ht="22.8" x14ac:dyDescent="0.8">
      <c r="A3945" s="287"/>
      <c r="B3945" s="208"/>
      <c r="C3945" s="209"/>
      <c r="J3945" s="211"/>
      <c r="K3945" s="212"/>
      <c r="P3945" s="213"/>
    </row>
    <row r="3946" spans="1:16" s="210" customFormat="1" ht="22.8" x14ac:dyDescent="0.8">
      <c r="A3946" s="287"/>
      <c r="B3946" s="208"/>
      <c r="C3946" s="209"/>
      <c r="J3946" s="211"/>
      <c r="K3946" s="212"/>
      <c r="P3946" s="213"/>
    </row>
    <row r="3947" spans="1:16" s="210" customFormat="1" ht="22.8" x14ac:dyDescent="0.8">
      <c r="A3947" s="287"/>
      <c r="B3947" s="208"/>
      <c r="C3947" s="209"/>
      <c r="J3947" s="211"/>
      <c r="K3947" s="212"/>
      <c r="P3947" s="213"/>
    </row>
    <row r="3948" spans="1:16" s="210" customFormat="1" ht="22.8" x14ac:dyDescent="0.8">
      <c r="A3948" s="287"/>
      <c r="B3948" s="208"/>
      <c r="C3948" s="209"/>
      <c r="J3948" s="211"/>
      <c r="K3948" s="212"/>
      <c r="P3948" s="213"/>
    </row>
    <row r="3949" spans="1:16" s="210" customFormat="1" ht="22.8" x14ac:dyDescent="0.8">
      <c r="A3949" s="287"/>
      <c r="B3949" s="208"/>
      <c r="C3949" s="209"/>
      <c r="J3949" s="211"/>
      <c r="K3949" s="212"/>
      <c r="P3949" s="213"/>
    </row>
    <row r="3950" spans="1:16" s="210" customFormat="1" ht="22.8" x14ac:dyDescent="0.8">
      <c r="A3950" s="287"/>
      <c r="B3950" s="208"/>
      <c r="C3950" s="209"/>
      <c r="J3950" s="211"/>
      <c r="K3950" s="212"/>
      <c r="P3950" s="213"/>
    </row>
    <row r="3951" spans="1:16" s="210" customFormat="1" ht="22.8" x14ac:dyDescent="0.8">
      <c r="A3951" s="287"/>
      <c r="B3951" s="208"/>
      <c r="C3951" s="209"/>
      <c r="J3951" s="211"/>
      <c r="K3951" s="212"/>
      <c r="P3951" s="213"/>
    </row>
    <row r="3952" spans="1:16" s="210" customFormat="1" ht="22.8" x14ac:dyDescent="0.8">
      <c r="A3952" s="287"/>
      <c r="B3952" s="208"/>
      <c r="C3952" s="209"/>
      <c r="J3952" s="211"/>
      <c r="K3952" s="212"/>
      <c r="P3952" s="213"/>
    </row>
    <row r="3953" spans="1:16" s="210" customFormat="1" ht="22.8" x14ac:dyDescent="0.8">
      <c r="A3953" s="287"/>
      <c r="B3953" s="208"/>
      <c r="C3953" s="209"/>
      <c r="J3953" s="211"/>
      <c r="K3953" s="212"/>
      <c r="P3953" s="213"/>
    </row>
    <row r="3954" spans="1:16" s="210" customFormat="1" ht="22.8" x14ac:dyDescent="0.8">
      <c r="A3954" s="287"/>
      <c r="B3954" s="208"/>
      <c r="C3954" s="209"/>
      <c r="J3954" s="211"/>
      <c r="K3954" s="212"/>
      <c r="P3954" s="213"/>
    </row>
    <row r="3955" spans="1:16" s="210" customFormat="1" ht="22.8" x14ac:dyDescent="0.8">
      <c r="A3955" s="287"/>
      <c r="B3955" s="208"/>
      <c r="C3955" s="209"/>
      <c r="J3955" s="211"/>
      <c r="K3955" s="212"/>
      <c r="P3955" s="213"/>
    </row>
    <row r="3956" spans="1:16" s="210" customFormat="1" ht="22.8" x14ac:dyDescent="0.8">
      <c r="A3956" s="287"/>
      <c r="B3956" s="208"/>
      <c r="C3956" s="209"/>
      <c r="J3956" s="211"/>
      <c r="K3956" s="212"/>
      <c r="P3956" s="213"/>
    </row>
    <row r="3957" spans="1:16" s="210" customFormat="1" ht="22.8" x14ac:dyDescent="0.8">
      <c r="A3957" s="287"/>
      <c r="B3957" s="208"/>
      <c r="C3957" s="209"/>
      <c r="J3957" s="211"/>
      <c r="K3957" s="212"/>
      <c r="P3957" s="213"/>
    </row>
    <row r="3958" spans="1:16" s="210" customFormat="1" ht="22.8" x14ac:dyDescent="0.8">
      <c r="A3958" s="287"/>
      <c r="B3958" s="208"/>
      <c r="C3958" s="209"/>
      <c r="J3958" s="211"/>
      <c r="K3958" s="212"/>
      <c r="P3958" s="213"/>
    </row>
    <row r="3959" spans="1:16" s="210" customFormat="1" ht="22.8" x14ac:dyDescent="0.8">
      <c r="A3959" s="287"/>
      <c r="B3959" s="208"/>
      <c r="C3959" s="209"/>
      <c r="J3959" s="211"/>
      <c r="K3959" s="212"/>
      <c r="P3959" s="213"/>
    </row>
    <row r="3960" spans="1:16" s="210" customFormat="1" ht="22.8" x14ac:dyDescent="0.8">
      <c r="A3960" s="287"/>
      <c r="B3960" s="208"/>
      <c r="C3960" s="209"/>
      <c r="J3960" s="211"/>
      <c r="K3960" s="212"/>
      <c r="P3960" s="213"/>
    </row>
    <row r="3961" spans="1:16" s="210" customFormat="1" ht="22.8" x14ac:dyDescent="0.8">
      <c r="A3961" s="287"/>
      <c r="B3961" s="208"/>
      <c r="C3961" s="209"/>
      <c r="J3961" s="211"/>
      <c r="K3961" s="212"/>
      <c r="P3961" s="213"/>
    </row>
    <row r="3962" spans="1:16" s="210" customFormat="1" ht="22.8" x14ac:dyDescent="0.8">
      <c r="A3962" s="287"/>
      <c r="B3962" s="208"/>
      <c r="C3962" s="209"/>
      <c r="J3962" s="211"/>
      <c r="K3962" s="212"/>
      <c r="P3962" s="213"/>
    </row>
    <row r="3963" spans="1:16" s="210" customFormat="1" ht="22.8" x14ac:dyDescent="0.8">
      <c r="A3963" s="287"/>
      <c r="B3963" s="208"/>
      <c r="C3963" s="209"/>
      <c r="J3963" s="211"/>
      <c r="K3963" s="212"/>
      <c r="P3963" s="213"/>
    </row>
    <row r="3964" spans="1:16" s="210" customFormat="1" ht="22.8" x14ac:dyDescent="0.8">
      <c r="A3964" s="287"/>
      <c r="B3964" s="208"/>
      <c r="C3964" s="209"/>
      <c r="J3964" s="211"/>
      <c r="K3964" s="212"/>
      <c r="P3964" s="213"/>
    </row>
    <row r="3965" spans="1:16" s="210" customFormat="1" ht="22.8" x14ac:dyDescent="0.8">
      <c r="A3965" s="287"/>
      <c r="B3965" s="208"/>
      <c r="C3965" s="209"/>
      <c r="J3965" s="211"/>
      <c r="K3965" s="212"/>
      <c r="P3965" s="213"/>
    </row>
    <row r="3966" spans="1:16" s="210" customFormat="1" ht="22.8" x14ac:dyDescent="0.8">
      <c r="A3966" s="287"/>
      <c r="B3966" s="208"/>
      <c r="C3966" s="209"/>
      <c r="J3966" s="211"/>
      <c r="K3966" s="212"/>
      <c r="P3966" s="213"/>
    </row>
    <row r="3967" spans="1:16" s="210" customFormat="1" ht="22.8" x14ac:dyDescent="0.8">
      <c r="A3967" s="287"/>
      <c r="B3967" s="208"/>
      <c r="C3967" s="209"/>
      <c r="J3967" s="211"/>
      <c r="K3967" s="212"/>
      <c r="P3967" s="213"/>
    </row>
    <row r="3968" spans="1:16" s="210" customFormat="1" ht="22.8" x14ac:dyDescent="0.8">
      <c r="A3968" s="287"/>
      <c r="B3968" s="208"/>
      <c r="C3968" s="209"/>
      <c r="J3968" s="211"/>
      <c r="K3968" s="212"/>
      <c r="P3968" s="213"/>
    </row>
    <row r="3969" spans="1:16" s="210" customFormat="1" ht="22.8" x14ac:dyDescent="0.8">
      <c r="A3969" s="287"/>
      <c r="B3969" s="208"/>
      <c r="C3969" s="209"/>
      <c r="J3969" s="211"/>
      <c r="K3969" s="212"/>
      <c r="P3969" s="213"/>
    </row>
    <row r="3970" spans="1:16" s="210" customFormat="1" ht="22.8" x14ac:dyDescent="0.8">
      <c r="A3970" s="287"/>
      <c r="B3970" s="208"/>
      <c r="C3970" s="209"/>
      <c r="J3970" s="211"/>
      <c r="K3970" s="212"/>
      <c r="P3970" s="213"/>
    </row>
    <row r="3971" spans="1:16" s="210" customFormat="1" ht="22.8" x14ac:dyDescent="0.8">
      <c r="A3971" s="287"/>
      <c r="B3971" s="208"/>
      <c r="C3971" s="209"/>
      <c r="J3971" s="211"/>
      <c r="K3971" s="212"/>
      <c r="P3971" s="213"/>
    </row>
    <row r="3972" spans="1:16" s="210" customFormat="1" ht="22.8" x14ac:dyDescent="0.8">
      <c r="A3972" s="287"/>
      <c r="B3972" s="208"/>
      <c r="C3972" s="209"/>
      <c r="J3972" s="211"/>
      <c r="K3972" s="212"/>
      <c r="P3972" s="213"/>
    </row>
    <row r="3973" spans="1:16" s="210" customFormat="1" ht="22.8" x14ac:dyDescent="0.8">
      <c r="A3973" s="287"/>
      <c r="B3973" s="208"/>
      <c r="C3973" s="209"/>
      <c r="J3973" s="211"/>
      <c r="K3973" s="212"/>
      <c r="P3973" s="213"/>
    </row>
    <row r="3974" spans="1:16" s="210" customFormat="1" ht="22.8" x14ac:dyDescent="0.8">
      <c r="A3974" s="287"/>
      <c r="B3974" s="208"/>
      <c r="C3974" s="209"/>
      <c r="J3974" s="211"/>
      <c r="K3974" s="212"/>
      <c r="P3974" s="213"/>
    </row>
    <row r="3975" spans="1:16" s="210" customFormat="1" ht="22.8" x14ac:dyDescent="0.8">
      <c r="A3975" s="287"/>
      <c r="B3975" s="208"/>
      <c r="C3975" s="209"/>
      <c r="J3975" s="211"/>
      <c r="K3975" s="212"/>
      <c r="P3975" s="213"/>
    </row>
    <row r="3976" spans="1:16" s="210" customFormat="1" ht="22.8" x14ac:dyDescent="0.8">
      <c r="A3976" s="287"/>
      <c r="B3976" s="208"/>
      <c r="C3976" s="209"/>
      <c r="J3976" s="211"/>
      <c r="K3976" s="212"/>
      <c r="P3976" s="213"/>
    </row>
    <row r="3977" spans="1:16" s="210" customFormat="1" ht="22.8" x14ac:dyDescent="0.8">
      <c r="A3977" s="287"/>
      <c r="B3977" s="208"/>
      <c r="C3977" s="209"/>
      <c r="J3977" s="211"/>
      <c r="K3977" s="212"/>
      <c r="P3977" s="213"/>
    </row>
    <row r="3978" spans="1:16" s="210" customFormat="1" ht="22.8" x14ac:dyDescent="0.8">
      <c r="A3978" s="287"/>
      <c r="B3978" s="208"/>
      <c r="C3978" s="209"/>
      <c r="J3978" s="211"/>
      <c r="K3978" s="212"/>
      <c r="P3978" s="213"/>
    </row>
    <row r="3979" spans="1:16" s="210" customFormat="1" ht="22.8" x14ac:dyDescent="0.8">
      <c r="A3979" s="287"/>
      <c r="B3979" s="208"/>
      <c r="C3979" s="209"/>
      <c r="J3979" s="211"/>
      <c r="K3979" s="212"/>
      <c r="P3979" s="213"/>
    </row>
    <row r="3980" spans="1:16" s="210" customFormat="1" ht="22.8" x14ac:dyDescent="0.8">
      <c r="A3980" s="287"/>
      <c r="B3980" s="208"/>
      <c r="C3980" s="209"/>
      <c r="J3980" s="211"/>
      <c r="K3980" s="212"/>
      <c r="P3980" s="213"/>
    </row>
    <row r="3981" spans="1:16" s="210" customFormat="1" ht="22.8" x14ac:dyDescent="0.8">
      <c r="A3981" s="287"/>
      <c r="B3981" s="208"/>
      <c r="C3981" s="209"/>
      <c r="J3981" s="211"/>
      <c r="K3981" s="212"/>
      <c r="P3981" s="213"/>
    </row>
    <row r="3982" spans="1:16" s="210" customFormat="1" ht="22.8" x14ac:dyDescent="0.8">
      <c r="A3982" s="287"/>
      <c r="B3982" s="208"/>
      <c r="C3982" s="209"/>
      <c r="J3982" s="211"/>
      <c r="K3982" s="212"/>
      <c r="P3982" s="213"/>
    </row>
    <row r="3983" spans="1:16" s="210" customFormat="1" ht="22.8" x14ac:dyDescent="0.8">
      <c r="A3983" s="287"/>
      <c r="B3983" s="208"/>
      <c r="C3983" s="209"/>
      <c r="J3983" s="211"/>
      <c r="K3983" s="212"/>
      <c r="P3983" s="213"/>
    </row>
    <row r="3984" spans="1:16" s="210" customFormat="1" ht="22.8" x14ac:dyDescent="0.8">
      <c r="A3984" s="287"/>
      <c r="B3984" s="208"/>
      <c r="C3984" s="209"/>
      <c r="J3984" s="211"/>
      <c r="K3984" s="212"/>
      <c r="P3984" s="213"/>
    </row>
    <row r="3985" spans="1:16" s="210" customFormat="1" ht="22.8" x14ac:dyDescent="0.8">
      <c r="A3985" s="287"/>
      <c r="B3985" s="208"/>
      <c r="C3985" s="209"/>
      <c r="J3985" s="211"/>
      <c r="K3985" s="212"/>
      <c r="P3985" s="213"/>
    </row>
    <row r="3986" spans="1:16" s="210" customFormat="1" ht="22.8" x14ac:dyDescent="0.8">
      <c r="A3986" s="287"/>
      <c r="B3986" s="208"/>
      <c r="C3986" s="209"/>
      <c r="J3986" s="211"/>
      <c r="K3986" s="212"/>
      <c r="P3986" s="213"/>
    </row>
    <row r="3987" spans="1:16" s="210" customFormat="1" ht="22.8" x14ac:dyDescent="0.8">
      <c r="A3987" s="287"/>
      <c r="B3987" s="208"/>
      <c r="C3987" s="209"/>
      <c r="J3987" s="211"/>
      <c r="K3987" s="212"/>
      <c r="P3987" s="213"/>
    </row>
    <row r="3988" spans="1:16" s="210" customFormat="1" ht="22.8" x14ac:dyDescent="0.8">
      <c r="A3988" s="287"/>
      <c r="B3988" s="208"/>
      <c r="C3988" s="209"/>
      <c r="J3988" s="211"/>
      <c r="K3988" s="212"/>
      <c r="P3988" s="213"/>
    </row>
    <row r="3989" spans="1:16" s="210" customFormat="1" ht="22.8" x14ac:dyDescent="0.8">
      <c r="A3989" s="287"/>
      <c r="B3989" s="208"/>
      <c r="C3989" s="209"/>
      <c r="J3989" s="211"/>
      <c r="K3989" s="212"/>
      <c r="P3989" s="213"/>
    </row>
    <row r="3990" spans="1:16" s="210" customFormat="1" ht="22.8" x14ac:dyDescent="0.8">
      <c r="A3990" s="287"/>
      <c r="B3990" s="208"/>
      <c r="C3990" s="209"/>
      <c r="J3990" s="211"/>
      <c r="K3990" s="212"/>
      <c r="P3990" s="213"/>
    </row>
    <row r="3991" spans="1:16" s="210" customFormat="1" ht="22.8" x14ac:dyDescent="0.8">
      <c r="A3991" s="287"/>
      <c r="B3991" s="208"/>
      <c r="C3991" s="209"/>
      <c r="J3991" s="211"/>
      <c r="K3991" s="212"/>
      <c r="P3991" s="213"/>
    </row>
    <row r="3992" spans="1:16" s="210" customFormat="1" ht="22.8" x14ac:dyDescent="0.8">
      <c r="A3992" s="287"/>
      <c r="B3992" s="208"/>
      <c r="C3992" s="209"/>
      <c r="J3992" s="211"/>
      <c r="K3992" s="212"/>
      <c r="P3992" s="213"/>
    </row>
    <row r="3993" spans="1:16" s="210" customFormat="1" ht="22.8" x14ac:dyDescent="0.8">
      <c r="A3993" s="287"/>
      <c r="B3993" s="208"/>
      <c r="C3993" s="209"/>
      <c r="J3993" s="211"/>
      <c r="K3993" s="212"/>
      <c r="P3993" s="213"/>
    </row>
    <row r="3994" spans="1:16" s="210" customFormat="1" ht="22.8" x14ac:dyDescent="0.8">
      <c r="A3994" s="287"/>
      <c r="B3994" s="208"/>
      <c r="C3994" s="209"/>
      <c r="J3994" s="211"/>
      <c r="K3994" s="212"/>
      <c r="P3994" s="213"/>
    </row>
    <row r="3995" spans="1:16" s="210" customFormat="1" ht="22.8" x14ac:dyDescent="0.8">
      <c r="A3995" s="287"/>
      <c r="B3995" s="208"/>
      <c r="C3995" s="209"/>
      <c r="J3995" s="211"/>
      <c r="K3995" s="212"/>
      <c r="P3995" s="213"/>
    </row>
    <row r="3996" spans="1:16" s="210" customFormat="1" ht="22.8" x14ac:dyDescent="0.8">
      <c r="A3996" s="287"/>
      <c r="B3996" s="208"/>
      <c r="C3996" s="209"/>
      <c r="J3996" s="211"/>
      <c r="K3996" s="212"/>
      <c r="P3996" s="213"/>
    </row>
    <row r="3997" spans="1:16" s="210" customFormat="1" ht="22.8" x14ac:dyDescent="0.8">
      <c r="A3997" s="287"/>
      <c r="B3997" s="208"/>
      <c r="C3997" s="209"/>
      <c r="J3997" s="211"/>
      <c r="K3997" s="212"/>
      <c r="P3997" s="213"/>
    </row>
    <row r="3998" spans="1:16" s="210" customFormat="1" ht="22.8" x14ac:dyDescent="0.8">
      <c r="A3998" s="287"/>
      <c r="B3998" s="208"/>
      <c r="C3998" s="209"/>
      <c r="J3998" s="211"/>
      <c r="K3998" s="212"/>
      <c r="P3998" s="213"/>
    </row>
    <row r="3999" spans="1:16" s="210" customFormat="1" ht="22.8" x14ac:dyDescent="0.8">
      <c r="A3999" s="287"/>
      <c r="B3999" s="208"/>
      <c r="C3999" s="209"/>
      <c r="J3999" s="211"/>
      <c r="K3999" s="212"/>
      <c r="P3999" s="213"/>
    </row>
    <row r="4000" spans="1:16" s="210" customFormat="1" ht="22.8" x14ac:dyDescent="0.8">
      <c r="A4000" s="287"/>
      <c r="B4000" s="208"/>
      <c r="C4000" s="209"/>
      <c r="J4000" s="211"/>
      <c r="K4000" s="212"/>
      <c r="P4000" s="213"/>
    </row>
    <row r="4001" spans="1:16" s="210" customFormat="1" ht="22.8" x14ac:dyDescent="0.8">
      <c r="A4001" s="287"/>
      <c r="B4001" s="208"/>
      <c r="C4001" s="209"/>
      <c r="J4001" s="211"/>
      <c r="K4001" s="212"/>
      <c r="P4001" s="213"/>
    </row>
    <row r="4002" spans="1:16" s="210" customFormat="1" ht="22.8" x14ac:dyDescent="0.8">
      <c r="A4002" s="287"/>
      <c r="B4002" s="208"/>
      <c r="C4002" s="209"/>
      <c r="J4002" s="211"/>
      <c r="K4002" s="212"/>
      <c r="P4002" s="213"/>
    </row>
    <row r="4003" spans="1:16" s="210" customFormat="1" ht="22.8" x14ac:dyDescent="0.8">
      <c r="A4003" s="287"/>
      <c r="B4003" s="208"/>
      <c r="C4003" s="209"/>
      <c r="J4003" s="211"/>
      <c r="K4003" s="212"/>
      <c r="P4003" s="213"/>
    </row>
    <row r="4004" spans="1:16" s="210" customFormat="1" ht="22.8" x14ac:dyDescent="0.8">
      <c r="A4004" s="287"/>
      <c r="B4004" s="208"/>
      <c r="C4004" s="209"/>
      <c r="J4004" s="211"/>
      <c r="K4004" s="212"/>
      <c r="P4004" s="213"/>
    </row>
    <row r="4005" spans="1:16" s="210" customFormat="1" ht="22.8" x14ac:dyDescent="0.8">
      <c r="A4005" s="287"/>
      <c r="B4005" s="208"/>
      <c r="C4005" s="209"/>
      <c r="J4005" s="211"/>
      <c r="K4005" s="212"/>
      <c r="P4005" s="213"/>
    </row>
    <row r="4006" spans="1:16" s="210" customFormat="1" ht="22.8" x14ac:dyDescent="0.8">
      <c r="A4006" s="287"/>
      <c r="B4006" s="208"/>
      <c r="C4006" s="209"/>
      <c r="J4006" s="211"/>
      <c r="K4006" s="212"/>
      <c r="P4006" s="213"/>
    </row>
    <row r="4007" spans="1:16" s="210" customFormat="1" ht="22.8" x14ac:dyDescent="0.8">
      <c r="A4007" s="287"/>
      <c r="B4007" s="208"/>
      <c r="C4007" s="209"/>
      <c r="J4007" s="211"/>
      <c r="K4007" s="212"/>
      <c r="P4007" s="213"/>
    </row>
    <row r="4008" spans="1:16" s="210" customFormat="1" ht="22.8" x14ac:dyDescent="0.8">
      <c r="A4008" s="287"/>
      <c r="B4008" s="208"/>
      <c r="C4008" s="209"/>
      <c r="J4008" s="211"/>
      <c r="K4008" s="212"/>
      <c r="P4008" s="213"/>
    </row>
    <row r="4009" spans="1:16" s="210" customFormat="1" ht="22.8" x14ac:dyDescent="0.8">
      <c r="A4009" s="287"/>
      <c r="B4009" s="208"/>
      <c r="C4009" s="209"/>
      <c r="J4009" s="211"/>
      <c r="K4009" s="212"/>
      <c r="P4009" s="213"/>
    </row>
    <row r="4010" spans="1:16" s="210" customFormat="1" ht="22.8" x14ac:dyDescent="0.8">
      <c r="A4010" s="287"/>
      <c r="B4010" s="208"/>
      <c r="C4010" s="209"/>
      <c r="J4010" s="211"/>
      <c r="K4010" s="212"/>
      <c r="P4010" s="213"/>
    </row>
    <row r="4011" spans="1:16" s="210" customFormat="1" ht="22.8" x14ac:dyDescent="0.8">
      <c r="A4011" s="287"/>
      <c r="B4011" s="208"/>
      <c r="C4011" s="209"/>
      <c r="J4011" s="211"/>
      <c r="K4011" s="212"/>
      <c r="P4011" s="213"/>
    </row>
    <row r="4012" spans="1:16" s="210" customFormat="1" ht="22.8" x14ac:dyDescent="0.8">
      <c r="A4012" s="287"/>
      <c r="B4012" s="208"/>
      <c r="C4012" s="209"/>
      <c r="J4012" s="211"/>
      <c r="K4012" s="212"/>
      <c r="P4012" s="213"/>
    </row>
    <row r="4013" spans="1:16" s="210" customFormat="1" ht="22.8" x14ac:dyDescent="0.8">
      <c r="A4013" s="287"/>
      <c r="B4013" s="208"/>
      <c r="C4013" s="209"/>
      <c r="J4013" s="211"/>
      <c r="K4013" s="212"/>
      <c r="P4013" s="213"/>
    </row>
    <row r="4014" spans="1:16" s="210" customFormat="1" ht="22.8" x14ac:dyDescent="0.8">
      <c r="A4014" s="287"/>
      <c r="B4014" s="208"/>
      <c r="C4014" s="209"/>
      <c r="J4014" s="211"/>
      <c r="K4014" s="212"/>
      <c r="P4014" s="213"/>
    </row>
    <row r="4015" spans="1:16" s="210" customFormat="1" ht="22.8" x14ac:dyDescent="0.8">
      <c r="A4015" s="287"/>
      <c r="B4015" s="208"/>
      <c r="C4015" s="209"/>
      <c r="J4015" s="211"/>
      <c r="K4015" s="212"/>
      <c r="P4015" s="213"/>
    </row>
    <row r="4016" spans="1:16" s="210" customFormat="1" ht="22.8" x14ac:dyDescent="0.8">
      <c r="A4016" s="287"/>
      <c r="B4016" s="208"/>
      <c r="C4016" s="209"/>
      <c r="J4016" s="211"/>
      <c r="K4016" s="212"/>
      <c r="P4016" s="213"/>
    </row>
    <row r="4017" spans="1:16" s="210" customFormat="1" ht="22.8" x14ac:dyDescent="0.8">
      <c r="A4017" s="287"/>
      <c r="B4017" s="208"/>
      <c r="C4017" s="209"/>
      <c r="J4017" s="211"/>
      <c r="K4017" s="212"/>
      <c r="P4017" s="213"/>
    </row>
    <row r="4018" spans="1:16" s="210" customFormat="1" ht="22.8" x14ac:dyDescent="0.8">
      <c r="A4018" s="287"/>
      <c r="B4018" s="208"/>
      <c r="C4018" s="209"/>
      <c r="J4018" s="211"/>
      <c r="K4018" s="212"/>
      <c r="P4018" s="213"/>
    </row>
    <row r="4019" spans="1:16" s="210" customFormat="1" ht="22.8" x14ac:dyDescent="0.8">
      <c r="A4019" s="287"/>
      <c r="B4019" s="208"/>
      <c r="C4019" s="209"/>
      <c r="J4019" s="211"/>
      <c r="K4019" s="212"/>
      <c r="P4019" s="213"/>
    </row>
    <row r="4020" spans="1:16" s="210" customFormat="1" ht="22.8" x14ac:dyDescent="0.8">
      <c r="A4020" s="287"/>
      <c r="B4020" s="208"/>
      <c r="C4020" s="209"/>
      <c r="J4020" s="211"/>
      <c r="K4020" s="212"/>
      <c r="P4020" s="213"/>
    </row>
    <row r="4021" spans="1:16" s="210" customFormat="1" ht="22.8" x14ac:dyDescent="0.8">
      <c r="A4021" s="287"/>
      <c r="B4021" s="208"/>
      <c r="C4021" s="209"/>
      <c r="J4021" s="211"/>
      <c r="K4021" s="212"/>
      <c r="P4021" s="213"/>
    </row>
    <row r="4022" spans="1:16" s="210" customFormat="1" ht="22.8" x14ac:dyDescent="0.8">
      <c r="A4022" s="287"/>
      <c r="B4022" s="208"/>
      <c r="C4022" s="209"/>
      <c r="J4022" s="211"/>
      <c r="K4022" s="212"/>
      <c r="P4022" s="213"/>
    </row>
    <row r="4023" spans="1:16" s="210" customFormat="1" thickBot="1" x14ac:dyDescent="0.85">
      <c r="A4023" s="287"/>
      <c r="B4023" s="208"/>
      <c r="C4023" s="209"/>
      <c r="J4023" s="211"/>
      <c r="K4023" s="212"/>
      <c r="P4023" s="213"/>
    </row>
  </sheetData>
  <dataConsolidate/>
  <mergeCells count="123">
    <mergeCell ref="P143:P148"/>
    <mergeCell ref="K119:K123"/>
    <mergeCell ref="K124:K128"/>
    <mergeCell ref="B130:B133"/>
    <mergeCell ref="C130:C133"/>
    <mergeCell ref="K130:K133"/>
    <mergeCell ref="K90:K95"/>
    <mergeCell ref="C90:C95"/>
    <mergeCell ref="B90:B95"/>
    <mergeCell ref="B96:B104"/>
    <mergeCell ref="C96:C104"/>
    <mergeCell ref="K96:K104"/>
    <mergeCell ref="L23:L35"/>
    <mergeCell ref="L37:L52"/>
    <mergeCell ref="L54:L63"/>
    <mergeCell ref="L65:L75"/>
    <mergeCell ref="L77:L111"/>
    <mergeCell ref="L113:L128"/>
    <mergeCell ref="L130:L141"/>
    <mergeCell ref="L143:L148"/>
    <mergeCell ref="K37:K44"/>
    <mergeCell ref="K23:K27"/>
    <mergeCell ref="K145:K148"/>
    <mergeCell ref="L161:L164"/>
    <mergeCell ref="L154:L159"/>
    <mergeCell ref="L150:L152"/>
    <mergeCell ref="K46:K52"/>
    <mergeCell ref="K54:K55"/>
    <mergeCell ref="K138:K141"/>
    <mergeCell ref="Q143:Q144"/>
    <mergeCell ref="B105:B111"/>
    <mergeCell ref="C105:C111"/>
    <mergeCell ref="K105:K111"/>
    <mergeCell ref="B56:B59"/>
    <mergeCell ref="C56:C59"/>
    <mergeCell ref="K56:K59"/>
    <mergeCell ref="B65:B71"/>
    <mergeCell ref="C65:C71"/>
    <mergeCell ref="K65:K71"/>
    <mergeCell ref="B72:B75"/>
    <mergeCell ref="C72:C75"/>
    <mergeCell ref="K72:K75"/>
    <mergeCell ref="K77:K83"/>
    <mergeCell ref="K84:K89"/>
    <mergeCell ref="A4:A21"/>
    <mergeCell ref="B4:B5"/>
    <mergeCell ref="C4:C5"/>
    <mergeCell ref="K4:K5"/>
    <mergeCell ref="B6:B9"/>
    <mergeCell ref="C6:C9"/>
    <mergeCell ref="K6:K9"/>
    <mergeCell ref="B10:B13"/>
    <mergeCell ref="C10:C13"/>
    <mergeCell ref="K10:K13"/>
    <mergeCell ref="K15:K17"/>
    <mergeCell ref="L4:L13"/>
    <mergeCell ref="L15:L21"/>
    <mergeCell ref="A76:A128"/>
    <mergeCell ref="A149:A159"/>
    <mergeCell ref="B37:B44"/>
    <mergeCell ref="C37:C44"/>
    <mergeCell ref="B15:B17"/>
    <mergeCell ref="C15:C17"/>
    <mergeCell ref="B18:B21"/>
    <mergeCell ref="C18:C21"/>
    <mergeCell ref="B60:B63"/>
    <mergeCell ref="C60:C63"/>
    <mergeCell ref="A22:A52"/>
    <mergeCell ref="A53:A75"/>
    <mergeCell ref="B28:B35"/>
    <mergeCell ref="C28:C35"/>
    <mergeCell ref="B46:B52"/>
    <mergeCell ref="C46:C52"/>
    <mergeCell ref="B54:B55"/>
    <mergeCell ref="C54:C55"/>
    <mergeCell ref="B23:B27"/>
    <mergeCell ref="C23:C27"/>
    <mergeCell ref="C77:C83"/>
    <mergeCell ref="B77:B83"/>
    <mergeCell ref="B84:B89"/>
    <mergeCell ref="C84:C89"/>
    <mergeCell ref="B154:B156"/>
    <mergeCell ref="C154:C156"/>
    <mergeCell ref="B113:B118"/>
    <mergeCell ref="C113:C118"/>
    <mergeCell ref="B134:B137"/>
    <mergeCell ref="C134:C137"/>
    <mergeCell ref="B143:B144"/>
    <mergeCell ref="C143:C144"/>
    <mergeCell ref="B150:B152"/>
    <mergeCell ref="C150:C152"/>
    <mergeCell ref="B119:B123"/>
    <mergeCell ref="C119:C123"/>
    <mergeCell ref="B124:B128"/>
    <mergeCell ref="C124:C128"/>
    <mergeCell ref="B145:B148"/>
    <mergeCell ref="C145:C148"/>
    <mergeCell ref="B138:B141"/>
    <mergeCell ref="C138:C141"/>
    <mergeCell ref="E1:G1"/>
    <mergeCell ref="A129:A148"/>
    <mergeCell ref="K143:K144"/>
    <mergeCell ref="J2:N2"/>
    <mergeCell ref="A3:B3"/>
    <mergeCell ref="K154:K156"/>
    <mergeCell ref="K157:K158"/>
    <mergeCell ref="K161:K162"/>
    <mergeCell ref="K163:K164"/>
    <mergeCell ref="K150:K152"/>
    <mergeCell ref="C161:C162"/>
    <mergeCell ref="B163:B164"/>
    <mergeCell ref="C163:C164"/>
    <mergeCell ref="K18:K21"/>
    <mergeCell ref="K28:K35"/>
    <mergeCell ref="K60:K63"/>
    <mergeCell ref="K113:K118"/>
    <mergeCell ref="B157:B158"/>
    <mergeCell ref="C157:C158"/>
    <mergeCell ref="K134:K137"/>
    <mergeCell ref="E2:G2"/>
    <mergeCell ref="A2:D2"/>
    <mergeCell ref="A160:A166"/>
    <mergeCell ref="B161:B162"/>
  </mergeCells>
  <conditionalFormatting sqref="B4:C4">
    <cfRule type="expression" dxfId="212" priority="209">
      <formula>COUNTIF($J4:$J5, 0)&gt;0</formula>
    </cfRule>
    <cfRule type="expression" dxfId="213" priority="210">
      <formula>AND($J4=0, $J5=0, $J4&lt;&gt;"", $J5&lt;&gt;"")</formula>
    </cfRule>
    <cfRule type="expression" dxfId="211" priority="211">
      <formula>AND($J4=1, $J5=1)</formula>
    </cfRule>
  </conditionalFormatting>
  <conditionalFormatting sqref="D4:D5">
    <cfRule type="expression" dxfId="210" priority="206">
      <formula>AND($J4=0, $J4&lt;&gt;"")</formula>
    </cfRule>
    <cfRule type="expression" dxfId="209" priority="207">
      <formula>$J4=1</formula>
    </cfRule>
    <cfRule type="expression" dxfId="208" priority="208">
      <formula>$E$4("Mapped")</formula>
    </cfRule>
  </conditionalFormatting>
  <conditionalFormatting sqref="B6:C6">
    <cfRule type="expression" dxfId="207" priority="203">
      <formula>COUNTIF($J6:$J9, 0)&gt;0</formula>
    </cfRule>
    <cfRule type="expression" dxfId="205" priority="204">
      <formula>AND($J6=0, $J7=0, $J8=0, $J9=0, $J6&lt;&gt;"", $J7&lt;&gt;"", $J8&lt;&gt;"", $J9&lt;&gt;"")</formula>
    </cfRule>
    <cfRule type="expression" dxfId="206" priority="205">
      <formula>AND($J6=1, $J7=1, $J8=1, $J9=1)</formula>
    </cfRule>
  </conditionalFormatting>
  <conditionalFormatting sqref="D6:D13">
    <cfRule type="expression" dxfId="202" priority="200">
      <formula>AND($J6=0, $J6&lt;&gt;"")</formula>
    </cfRule>
    <cfRule type="expression" dxfId="203" priority="201">
      <formula>$J6=1</formula>
    </cfRule>
    <cfRule type="expression" dxfId="204" priority="202">
      <formula>$E$4("Mapped")</formula>
    </cfRule>
  </conditionalFormatting>
  <conditionalFormatting sqref="B10:C10">
    <cfRule type="expression" dxfId="201" priority="197">
      <formula>COUNTIF($J10:$J13, 0)&gt;0</formula>
    </cfRule>
    <cfRule type="expression" dxfId="200" priority="198">
      <formula>AND($J10=0, $J11=0, $J12=0, $J13=0, $J10&lt;&gt;"", $J11&lt;&gt;"", $J12&lt;&gt;"", $J13&lt;&gt;"")</formula>
    </cfRule>
    <cfRule type="expression" dxfId="199" priority="199">
      <formula>AND($J10=1, $J11=1, $J12=1, $J13=1)</formula>
    </cfRule>
  </conditionalFormatting>
  <conditionalFormatting sqref="B15:C15">
    <cfRule type="expression" dxfId="197" priority="194">
      <formula>COUNTIF($J15:$J17, 0)&gt;0</formula>
    </cfRule>
    <cfRule type="expression" dxfId="196" priority="195">
      <formula>AND($J15=0, $J16=0, $J17=0, $J15&lt;&gt;"", $J16&lt;&gt;"", $J17&lt;&gt;"")</formula>
    </cfRule>
    <cfRule type="expression" dxfId="198" priority="196">
      <formula>AND($J15=1, $J16=1, $J17=1)</formula>
    </cfRule>
  </conditionalFormatting>
  <conditionalFormatting sqref="D15:D17">
    <cfRule type="expression" dxfId="193" priority="191">
      <formula>AND($J15=0, $J15&lt;&gt;"")</formula>
    </cfRule>
    <cfRule type="expression" dxfId="195" priority="192">
      <formula>$J15=1</formula>
    </cfRule>
    <cfRule type="expression" dxfId="194" priority="193">
      <formula>$E$4("Mapped")</formula>
    </cfRule>
  </conditionalFormatting>
  <conditionalFormatting sqref="D18:D21">
    <cfRule type="expression" dxfId="189" priority="188">
      <formula>AND($J18=0, $J18&lt;&gt;"")</formula>
    </cfRule>
    <cfRule type="expression" dxfId="188" priority="189">
      <formula>$J18=1</formula>
    </cfRule>
    <cfRule type="expression" dxfId="187" priority="190">
      <formula>$E$4("Mapped")</formula>
    </cfRule>
  </conditionalFormatting>
  <conditionalFormatting sqref="B18:C18">
    <cfRule type="expression" dxfId="186" priority="185">
      <formula>COUNTIF($J18:$J21, 0)&gt;0</formula>
    </cfRule>
    <cfRule type="expression" dxfId="185" priority="186">
      <formula>AND($J18=0, $J19=0, $J20=0, $J21=0, $J18&lt;&gt;"", $J19&lt;&gt;"", $J20&lt;&gt;"", $J21&lt;&gt;"")</formula>
    </cfRule>
    <cfRule type="expression" dxfId="184" priority="187">
      <formula>AND($J18=1, $J19=1, $J20=1, $J21=1)</formula>
    </cfRule>
  </conditionalFormatting>
  <conditionalFormatting sqref="B23:C23">
    <cfRule type="expression" dxfId="182" priority="182">
      <formula>COUNTIF($J23:$J27, 0)&gt;0</formula>
    </cfRule>
    <cfRule type="expression" dxfId="183" priority="183">
      <formula>AND($J23=0, $J24=0, $J25=0, $J26=0, $J27=0, $J23&lt;&gt;"", $J24&lt;&gt;"", $J25&lt;&gt;"", $J26&lt;&gt;"", $J27&lt;&gt;"")</formula>
    </cfRule>
    <cfRule type="expression" dxfId="181" priority="184">
      <formula>AND($J23=1, $J24=1, $J25=1, $J26=1, $J27=1)</formula>
    </cfRule>
  </conditionalFormatting>
  <conditionalFormatting sqref="D23:D27">
    <cfRule type="expression" dxfId="180" priority="179">
      <formula>AND($J23=0, $J23&lt;&gt;"")</formula>
    </cfRule>
    <cfRule type="expression" dxfId="179" priority="180">
      <formula>$J23=1</formula>
    </cfRule>
    <cfRule type="expression" dxfId="178" priority="181">
      <formula>$E$4("Mapped")</formula>
    </cfRule>
  </conditionalFormatting>
  <conditionalFormatting sqref="B28">
    <cfRule type="expression" dxfId="177" priority="172">
      <formula>AND($J28=0, $J29=0, $J30=0, $J31=0, $J32=0, $J28&lt;&gt;"", $J29&lt;&gt;"", $J30&lt;&gt;"", $J31&lt;&gt;"", $J32&lt;&gt;"", $J33&lt;&gt;"", $J34&lt;&gt;"", $J35&lt;&gt;"")</formula>
    </cfRule>
    <cfRule type="expression" dxfId="176" priority="173">
      <formula>AND($J28=1, $J29=1, $J30=1, $J31=1, $J32=1, $J33=1, $J34=1, $J35=1)</formula>
    </cfRule>
  </conditionalFormatting>
  <conditionalFormatting sqref="B28:C28">
    <cfRule type="expression" dxfId="175" priority="171">
      <formula>COUNTIF($J28:$J35, 0)&gt;0</formula>
    </cfRule>
  </conditionalFormatting>
  <conditionalFormatting sqref="C28">
    <cfRule type="expression" dxfId="174" priority="174">
      <formula>AND($J28=0, $J29=0, $J30=0, $J31=0, $J32=0, $J33=0, $J34=0, $J35=0, $J28&lt;&gt;"", $J29&lt;&gt;"", $J30&lt;&gt;"", $J31&lt;&gt;"", $J32&lt;&gt;"", $J33&lt;&gt;"", $J34&lt;&gt;"", $J35&lt;&gt;"")</formula>
    </cfRule>
    <cfRule type="expression" dxfId="173" priority="175">
      <formula>AND($J28=1, $J29=1, $J30=1, $J31=1, $J32=1, $J33=1, $J34=1, $J35=1)</formula>
    </cfRule>
  </conditionalFormatting>
  <conditionalFormatting sqref="D28:D35">
    <cfRule type="expression" dxfId="172" priority="176">
      <formula>AND($J28=0, $J28&lt;&gt;"")</formula>
    </cfRule>
    <cfRule type="expression" dxfId="170" priority="177">
      <formula>$J28=1</formula>
    </cfRule>
    <cfRule type="expression" dxfId="171" priority="178">
      <formula>$E$4("Mapped")</formula>
    </cfRule>
  </conditionalFormatting>
  <conditionalFormatting sqref="B37">
    <cfRule type="expression" dxfId="169" priority="164">
      <formula>AND($J37=0, $J38=0, $J39=0, $J40=0, $J41=0, $J37&lt;&gt;"", $J38&lt;&gt;"", $J39&lt;&gt;"", $J40&lt;&gt;"", $J41&lt;&gt;"", $J42&lt;&gt;"", $J43&lt;&gt;"", $J44&lt;&gt;"")</formula>
    </cfRule>
    <cfRule type="expression" dxfId="168" priority="165">
      <formula>AND($J37=1, $J38=1, $J39=1, $J40=1, $J41=1, $J42=1, $J43=1, $J44=1)</formula>
    </cfRule>
  </conditionalFormatting>
  <conditionalFormatting sqref="B37:C37">
    <cfRule type="expression" dxfId="167" priority="163">
      <formula>COUNTIF($J37:$J44, 0)&gt;0</formula>
    </cfRule>
  </conditionalFormatting>
  <conditionalFormatting sqref="C37">
    <cfRule type="expression" dxfId="166" priority="166">
      <formula>AND($J37=0, $J38=0, $J39=0, $J40=0, $J41=0, $J42=0, $J43=0, $J44=0, $J37&lt;&gt;"", $J38&lt;&gt;"", $J39&lt;&gt;"", $J40&lt;&gt;"", $J41&lt;&gt;"", $J42&lt;&gt;"", $J43&lt;&gt;"", $J44&lt;&gt;"")</formula>
    </cfRule>
    <cfRule type="expression" dxfId="165" priority="167">
      <formula>AND($J37=1, $J38=1, $J39=1, $J40=1, $J41=1, $J42=1, $J43=1, $J44=1)</formula>
    </cfRule>
  </conditionalFormatting>
  <conditionalFormatting sqref="D37:D44">
    <cfRule type="expression" dxfId="164" priority="168">
      <formula>AND($J37=0, $J37&lt;&gt;"")</formula>
    </cfRule>
    <cfRule type="expression" dxfId="163" priority="169">
      <formula>$J37=1</formula>
    </cfRule>
    <cfRule type="expression" dxfId="162" priority="170">
      <formula>$E$4("Mapped")</formula>
    </cfRule>
  </conditionalFormatting>
  <conditionalFormatting sqref="B45:C45">
    <cfRule type="expression" dxfId="160" priority="158">
      <formula>COUNTIF($J45, 0)&gt;0</formula>
    </cfRule>
    <cfRule type="expression" dxfId="161" priority="160">
      <formula>AND($J45=1)</formula>
    </cfRule>
  </conditionalFormatting>
  <conditionalFormatting sqref="B45:D45">
    <cfRule type="expression" dxfId="159" priority="159">
      <formula>AND($J45=0, $J45&lt;&gt;"")</formula>
    </cfRule>
  </conditionalFormatting>
  <conditionalFormatting sqref="D45">
    <cfRule type="expression" dxfId="157" priority="161">
      <formula>$J45=1</formula>
    </cfRule>
    <cfRule type="expression" dxfId="158" priority="162">
      <formula>$E$4("Mapped")</formula>
    </cfRule>
  </conditionalFormatting>
  <conditionalFormatting sqref="B46">
    <cfRule type="expression" dxfId="156" priority="149">
      <formula>COUNTIF($J46:$J50, 0)&gt;0</formula>
    </cfRule>
    <cfRule type="expression" dxfId="155" priority="150">
      <formula>AND($J46=0, $J47=0, $J48=0, $J49=0, $J50=0, $J46&lt;&gt;"", $J47&lt;&gt;"", $J48&lt;&gt;"", $J49&lt;&gt;"", $J50&lt;&gt;"")</formula>
    </cfRule>
    <cfRule type="expression" dxfId="154" priority="151">
      <formula>AND($J46=1, $J47=1, $J48=1, $J49=1, $J50=1)</formula>
    </cfRule>
  </conditionalFormatting>
  <conditionalFormatting sqref="C46">
    <cfRule type="expression" dxfId="153" priority="152">
      <formula>COUNTIF($J46:$J52, 0)&gt;0</formula>
    </cfRule>
    <cfRule type="expression" dxfId="151" priority="153">
      <formula>AND($J46=0, $J47=0, $J48=0, $J49=0, $J50=0, $J51=0, $J52=0, $J46&lt;&gt;"", $J47&lt;&gt;"", $J48&lt;&gt;"", $J49&lt;&gt;"", $J50&lt;&gt;"", $J51&lt;&gt;"", $J52&lt;&gt;"")</formula>
    </cfRule>
    <cfRule type="expression" dxfId="152" priority="154">
      <formula>AND($J46=1, $J47=1, $J48=1, $J49=1, $J50=1, $J51=1, $J52=1)</formula>
    </cfRule>
  </conditionalFormatting>
  <conditionalFormatting sqref="D46:D52">
    <cfRule type="expression" dxfId="149" priority="155">
      <formula>AND($J46=0, $J46&lt;&gt;"")</formula>
    </cfRule>
    <cfRule type="expression" dxfId="148" priority="156">
      <formula>$J46=1</formula>
    </cfRule>
    <cfRule type="expression" dxfId="150" priority="157">
      <formula>$E$4("Mapped")</formula>
    </cfRule>
  </conditionalFormatting>
  <conditionalFormatting sqref="B54:C54">
    <cfRule type="expression" dxfId="147" priority="143">
      <formula>COUNTIF($J54:$J55, 0)&gt;0</formula>
    </cfRule>
    <cfRule type="expression" dxfId="145" priority="144">
      <formula>AND($J54=0, $J55=0, $J54&lt;&gt;"", $J55&lt;&gt;"")</formula>
    </cfRule>
    <cfRule type="expression" dxfId="146" priority="145">
      <formula>AND($J54=1, $J55=1)</formula>
    </cfRule>
  </conditionalFormatting>
  <conditionalFormatting sqref="D54:D55">
    <cfRule type="expression" dxfId="144" priority="146">
      <formula>AND($J54=0, $J54&lt;&gt;"")</formula>
    </cfRule>
    <cfRule type="expression" dxfId="143" priority="147">
      <formula>$J54=1</formula>
    </cfRule>
    <cfRule type="expression" dxfId="142" priority="148">
      <formula>$E$4("Mapped")</formula>
    </cfRule>
  </conditionalFormatting>
  <conditionalFormatting sqref="B56:C56">
    <cfRule type="expression" dxfId="141" priority="140">
      <formula>COUNTIF($J56:$J59, 0)&gt;0</formula>
    </cfRule>
    <cfRule type="expression" dxfId="140" priority="141">
      <formula>AND($J56=0, $J57=0, $J58=0, $J59=0, $J56&lt;&gt;"", $J57&lt;&gt;"", $J58&lt;&gt;"", $J59&lt;&gt;"")</formula>
    </cfRule>
    <cfRule type="expression" dxfId="139" priority="142">
      <formula>AND($J56=1, $J57=1, $J58=1, $J59=1)</formula>
    </cfRule>
  </conditionalFormatting>
  <conditionalFormatting sqref="D56:D63">
    <cfRule type="expression" dxfId="137" priority="137">
      <formula>AND($J56=0, $J56&lt;&gt;"")</formula>
    </cfRule>
    <cfRule type="expression" dxfId="138" priority="138">
      <formula>$J56=1</formula>
    </cfRule>
    <cfRule type="expression" dxfId="136" priority="139">
      <formula>$E$4("Mapped")</formula>
    </cfRule>
  </conditionalFormatting>
  <conditionalFormatting sqref="B60:C60">
    <cfRule type="expression" dxfId="135" priority="134">
      <formula>COUNTIF($J60:$J63, 0)&gt;0</formula>
    </cfRule>
    <cfRule type="expression" dxfId="134" priority="135">
      <formula>AND($J60=0, $J61=0, $J62=0, $J63=0, $J60&lt;&gt;"", $J61&lt;&gt;"", $J62&lt;&gt;"", $J63&lt;&gt;"")</formula>
    </cfRule>
    <cfRule type="expression" dxfId="133" priority="136">
      <formula>AND($J60=1, $J61=1, $J62=1, $J63=1)</formula>
    </cfRule>
  </conditionalFormatting>
  <conditionalFormatting sqref="B65">
    <cfRule type="expression" dxfId="132" priority="125">
      <formula>COUNTIF($J65:$J69, 0)&gt;0</formula>
    </cfRule>
    <cfRule type="expression" dxfId="131" priority="126">
      <formula>AND($J65=0, $J66=0, $J67=0, $J68=0, $J69=0, $J65&lt;&gt;"", $J66&lt;&gt;"", $J67&lt;&gt;"", $J68&lt;&gt;"", $J69&lt;&gt;"")</formula>
    </cfRule>
    <cfRule type="expression" dxfId="130" priority="127">
      <formula>AND($J65=1, $J66=1, $J67=1, $J68=1, $J69=1)</formula>
    </cfRule>
  </conditionalFormatting>
  <conditionalFormatting sqref="C65">
    <cfRule type="expression" dxfId="129" priority="128">
      <formula>COUNTIF($J65:$J71, 0)&gt;0</formula>
    </cfRule>
    <cfRule type="expression" dxfId="127" priority="129">
      <formula>AND($J65=0, $J66=0, $J67=0, $J68=0, $J69=0, $J70=0, $J71=0, $J65&lt;&gt;"", $J66&lt;&gt;"", $J67&lt;&gt;"", $J68&lt;&gt;"", $J69&lt;&gt;"", $J70&lt;&gt;"", $J71&lt;&gt;"")</formula>
    </cfRule>
    <cfRule type="expression" dxfId="128" priority="130">
      <formula>AND($J65=1, $J66=1, $J67=1, $J68=1, $J69=1, $J70=1, $J71=1)</formula>
    </cfRule>
  </conditionalFormatting>
  <conditionalFormatting sqref="D65:D71">
    <cfRule type="expression" dxfId="125" priority="131">
      <formula>AND($J65=0, $J65&lt;&gt;"")</formula>
    </cfRule>
    <cfRule type="expression" dxfId="124" priority="132">
      <formula>$J65=1</formula>
    </cfRule>
    <cfRule type="expression" dxfId="126" priority="133">
      <formula>$E$4("Mapped")</formula>
    </cfRule>
  </conditionalFormatting>
  <conditionalFormatting sqref="B72:C72">
    <cfRule type="expression" dxfId="123" priority="122">
      <formula>COUNTIF($J72:$J75, 0)&gt;0</formula>
    </cfRule>
    <cfRule type="expression" dxfId="122" priority="123">
      <formula>AND($J72=0, $J73=0, $J74=0, $J75=0, $J72&lt;&gt;"", $J73&lt;&gt;"", $J74&lt;&gt;"", $J75&lt;&gt;"")</formula>
    </cfRule>
    <cfRule type="expression" dxfId="121" priority="124">
      <formula>AND($J72=1, $J73=1, $J74=1, $J75=1)</formula>
    </cfRule>
  </conditionalFormatting>
  <conditionalFormatting sqref="D72:D75">
    <cfRule type="expression" dxfId="119" priority="119">
      <formula>AND($J72=0, $J72&lt;&gt;"")</formula>
    </cfRule>
    <cfRule type="expression" dxfId="120" priority="120">
      <formula>$J72=1</formula>
    </cfRule>
    <cfRule type="expression" dxfId="118" priority="121">
      <formula>$E$4("Mapped")</formula>
    </cfRule>
  </conditionalFormatting>
  <conditionalFormatting sqref="B77">
    <cfRule type="expression" dxfId="117" priority="110">
      <formula>COUNTIF($J77:$J81, 0)&gt;0</formula>
    </cfRule>
    <cfRule type="expression" dxfId="116" priority="111">
      <formula>AND($J77=0, $J78=0, $J79=0, $J80=0, $J81=0, $J77&lt;&gt;"", $J78&lt;&gt;"", $J79&lt;&gt;"", $J80&lt;&gt;"", $J81&lt;&gt;"")</formula>
    </cfRule>
    <cfRule type="expression" dxfId="115" priority="112">
      <formula>AND($J77=1, $J78=1, $J79=1, $J80=1, $J81=1)</formula>
    </cfRule>
  </conditionalFormatting>
  <conditionalFormatting sqref="C77">
    <cfRule type="expression" dxfId="114" priority="113">
      <formula>COUNTIF($J77:$J83, 0)&gt;0</formula>
    </cfRule>
    <cfRule type="expression" dxfId="112" priority="114">
      <formula>AND($J77=0, $J78=0, $J79=0, $J80=0, $J81=0, $J82=0, $J83=0, $J77&lt;&gt;"", $J78&lt;&gt;"", $J79&lt;&gt;"", $J80&lt;&gt;"", $J81&lt;&gt;"", $J82&lt;&gt;"", $J83&lt;&gt;"")</formula>
    </cfRule>
    <cfRule type="expression" dxfId="113" priority="115">
      <formula>AND($J77=1, $J78=1, $J79=1, $J80=1, $J81=1, $J82=1, $J83=1)</formula>
    </cfRule>
  </conditionalFormatting>
  <conditionalFormatting sqref="D77:D83">
    <cfRule type="expression" dxfId="110" priority="116">
      <formula>AND($J77=0, $J77&lt;&gt;"")</formula>
    </cfRule>
    <cfRule type="expression" dxfId="109" priority="117">
      <formula>$J77=1</formula>
    </cfRule>
    <cfRule type="expression" dxfId="111" priority="118">
      <formula>$E$4("Mapped")</formula>
    </cfRule>
  </conditionalFormatting>
  <conditionalFormatting sqref="B84">
    <cfRule type="expression" dxfId="108" priority="106">
      <formula>AND($J84=0, $J85=0, $J86=0, $J87=0, $J88=0, $J84&lt;&gt;"", $J85&lt;&gt;"", $J86&lt;&gt;"", $J87&lt;&gt;"", $J88&lt;&gt;"", $J89&lt;&gt;"")</formula>
    </cfRule>
    <cfRule type="expression" dxfId="107" priority="107">
      <formula>AND($J84=1, $J85=1, $J86=1, $J87=1, $J88=1, $J89=1)</formula>
    </cfRule>
  </conditionalFormatting>
  <conditionalFormatting sqref="B84:C84">
    <cfRule type="expression" dxfId="106" priority="105">
      <formula>COUNTIF($J84:$J89, 0)&gt;0</formula>
    </cfRule>
  </conditionalFormatting>
  <conditionalFormatting sqref="C84">
    <cfRule type="expression" dxfId="105" priority="108">
      <formula>AND($J84=0, $J85=0, $J86=0, $J87=0, $J88=0, $J89=0, $J84&lt;&gt;"", $J85&lt;&gt;"", $J86&lt;&gt;"", $J87&lt;&gt;"", $J88&lt;&gt;"", $J89&lt;&gt;"")</formula>
    </cfRule>
    <cfRule type="expression" dxfId="104" priority="109">
      <formula>AND($J84=1, $J85=1, $J86=1, $J87=1, $J88=1, $J89=1)</formula>
    </cfRule>
  </conditionalFormatting>
  <conditionalFormatting sqref="D84:D89">
    <cfRule type="expression" dxfId="101" priority="102">
      <formula>AND($J84=0, $J84&lt;&gt;"")</formula>
    </cfRule>
    <cfRule type="expression" dxfId="103" priority="103">
      <formula>$J84=1</formula>
    </cfRule>
    <cfRule type="expression" dxfId="102" priority="104">
      <formula>$E$4("Mapped")</formula>
    </cfRule>
  </conditionalFormatting>
  <conditionalFormatting sqref="B90">
    <cfRule type="expression" dxfId="100" priority="98">
      <formula>AND($J90=0, $J91=0, $J92=0, $J93=0, $J94=0, $J90&lt;&gt;"", $J91&lt;&gt;"", $J92&lt;&gt;"", $J93&lt;&gt;"", $J94&lt;&gt;"", $J95&lt;&gt;"")</formula>
    </cfRule>
    <cfRule type="expression" dxfId="99" priority="99">
      <formula>AND($J90=1, $J91=1, $J92=1, $J93=1, $J94=1, $J95=1)</formula>
    </cfRule>
  </conditionalFormatting>
  <conditionalFormatting sqref="B90:C90">
    <cfRule type="expression" dxfId="98" priority="97">
      <formula>COUNTIF($J90:$J95, 0)&gt;0</formula>
    </cfRule>
  </conditionalFormatting>
  <conditionalFormatting sqref="C90">
    <cfRule type="expression" dxfId="97" priority="100">
      <formula>AND($J90=0, $J91=0, $J92=0, $J93=0, $J94=0, $J95=0, $J90&lt;&gt;"", $J91&lt;&gt;"", $J92&lt;&gt;"", $J93&lt;&gt;"", $J94&lt;&gt;"", $J95&lt;&gt;"")</formula>
    </cfRule>
    <cfRule type="expression" dxfId="96" priority="101">
      <formula>AND($J90=1, $J91=1, $J92=1, $J93=1, $J94=1, $J95=1)</formula>
    </cfRule>
  </conditionalFormatting>
  <conditionalFormatting sqref="D90:D95">
    <cfRule type="expression" dxfId="93" priority="94">
      <formula>AND($J90=0, $J90&lt;&gt;"")</formula>
    </cfRule>
    <cfRule type="expression" dxfId="95" priority="95">
      <formula>$J90=1</formula>
    </cfRule>
    <cfRule type="expression" dxfId="94" priority="96">
      <formula>$E$4("Mapped")</formula>
    </cfRule>
  </conditionalFormatting>
  <conditionalFormatting sqref="B96:C96">
    <cfRule type="expression" dxfId="90" priority="88">
      <formula>COUNTIF($J96:$J104, 0)&gt;0</formula>
    </cfRule>
    <cfRule type="expression" dxfId="91" priority="89">
      <formula>AND($J96=0, $J97=0, $J98=0, $J99=0, $J100=0, $J101=0, $J102=0, $J103=0, $J104=0, $J96&lt;&gt;"", $J97&lt;&gt;"", $J98&lt;&gt;"", $J99&lt;&gt;"", $J100&lt;&gt;"", $J101&lt;&gt;"", $J102&lt;&gt;"", $J103&lt;&gt;"", $J104&lt;&gt;"")</formula>
    </cfRule>
    <cfRule type="expression" dxfId="92" priority="90">
      <formula>AND($J96=1, $J97=1, $J98=1, $J99=1, $J100=1, $J101=1, $J102=1, $J103=1, $J104=1)</formula>
    </cfRule>
  </conditionalFormatting>
  <conditionalFormatting sqref="D96:D104">
    <cfRule type="expression" dxfId="87" priority="91">
      <formula>AND($J96=0, $J96&lt;&gt;"")</formula>
    </cfRule>
    <cfRule type="expression" dxfId="89" priority="92">
      <formula>$J96=1</formula>
    </cfRule>
    <cfRule type="expression" dxfId="88" priority="93">
      <formula>$E$4("Mapped")</formula>
    </cfRule>
  </conditionalFormatting>
  <conditionalFormatting sqref="B105">
    <cfRule type="expression" dxfId="85" priority="82">
      <formula>COUNTIF($J105:$J109, 0)&gt;0</formula>
    </cfRule>
    <cfRule type="expression" dxfId="86" priority="83">
      <formula>AND($J105=0, $J106=0, $J107=0, $J108=0, $J109=0, $J105&lt;&gt;"", $J106&lt;&gt;"", $J107&lt;&gt;"", $J108&lt;&gt;"", $J109&lt;&gt;"")</formula>
    </cfRule>
    <cfRule type="expression" dxfId="84" priority="84">
      <formula>AND($J105=1, $J106=1, $J107=1, $J108=1, $J109=1)</formula>
    </cfRule>
  </conditionalFormatting>
  <conditionalFormatting sqref="C105">
    <cfRule type="expression" dxfId="83" priority="85">
      <formula>COUNTIF($J105:$J111, 0)&gt;0</formula>
    </cfRule>
    <cfRule type="expression" dxfId="82" priority="86">
      <formula>AND($J105=0, $J106=0, $J107=0, $J108=0, $J109=0, $J110=0, $J111=0, $J105&lt;&gt;"", $J106&lt;&gt;"", $J107&lt;&gt;"", $J108&lt;&gt;"", $J109&lt;&gt;"", $J110&lt;&gt;"", $J111&lt;&gt;"")</formula>
    </cfRule>
    <cfRule type="expression" dxfId="81" priority="87">
      <formula>AND($J105=1, $J106=1, $J107=1, $J108=1, $J109=1, $J110=1, $J111=1)</formula>
    </cfRule>
  </conditionalFormatting>
  <conditionalFormatting sqref="D105:D111">
    <cfRule type="expression" dxfId="78" priority="79">
      <formula>AND($J105=0, $J105&lt;&gt;"")</formula>
    </cfRule>
    <cfRule type="expression" dxfId="80" priority="80">
      <formula>$J105=1</formula>
    </cfRule>
    <cfRule type="expression" dxfId="79" priority="81">
      <formula>$E$4("Mapped")</formula>
    </cfRule>
  </conditionalFormatting>
  <conditionalFormatting sqref="B113">
    <cfRule type="expression" dxfId="77" priority="75">
      <formula>AND($J113=0, $J114=0, $J115=0, $J116=0, $J117=0, $J113&lt;&gt;"", $J114&lt;&gt;"", $J115&lt;&gt;"", $J116&lt;&gt;"", $J117&lt;&gt;"", $J118&lt;&gt;"")</formula>
    </cfRule>
    <cfRule type="expression" dxfId="76" priority="76">
      <formula>AND($J113=1, $J114=1, $J115=1, $J116=1, $J117=1, $J118=1)</formula>
    </cfRule>
  </conditionalFormatting>
  <conditionalFormatting sqref="B113:C113">
    <cfRule type="expression" dxfId="75" priority="74">
      <formula>COUNTIF($J113:$J118, 0)&gt;0</formula>
    </cfRule>
  </conditionalFormatting>
  <conditionalFormatting sqref="C113">
    <cfRule type="expression" dxfId="74" priority="77">
      <formula>AND($J113=0, $J114=0, $J115=0, $J116=0, $J117=0, $J118=0, $J113&lt;&gt;"", $J114&lt;&gt;"", $J115&lt;&gt;"", $J116&lt;&gt;"", $J117&lt;&gt;"", $J118&lt;&gt;"")</formula>
    </cfRule>
    <cfRule type="expression" dxfId="73" priority="78">
      <formula>AND($J113=1, $J114=1, $J115=1, $J116=1, $J117=1, $J118=1)</formula>
    </cfRule>
  </conditionalFormatting>
  <conditionalFormatting sqref="D113:D118">
    <cfRule type="expression" dxfId="70" priority="71">
      <formula>AND($J113=0, $J113&lt;&gt;"")</formula>
    </cfRule>
    <cfRule type="expression" dxfId="71" priority="72">
      <formula>$J113=1</formula>
    </cfRule>
    <cfRule type="expression" dxfId="72" priority="73">
      <formula>$E$4("Mapped")</formula>
    </cfRule>
  </conditionalFormatting>
  <conditionalFormatting sqref="B119:C119">
    <cfRule type="expression" dxfId="69" priority="65">
      <formula>COUNTIF($J119:$J123, 0)&gt;0</formula>
    </cfRule>
    <cfRule type="expression" dxfId="68" priority="66">
      <formula>AND($J119=0, $J120=0, $J121=0, $J122=0, $J123=0, $J119&lt;&gt;"", $J120&lt;&gt;"", $J121&lt;&gt;"", $J122&lt;&gt;"", $J123&lt;&gt;"")</formula>
    </cfRule>
    <cfRule type="expression" dxfId="67" priority="67">
      <formula>AND($J119=1, $J120=1, $J121=1, $J122=1, $J123=1)</formula>
    </cfRule>
  </conditionalFormatting>
  <conditionalFormatting sqref="D119:D128">
    <cfRule type="expression" dxfId="64" priority="68">
      <formula>AND($J119=0, $J119&lt;&gt;"")</formula>
    </cfRule>
    <cfRule type="expression" dxfId="65" priority="69">
      <formula>$J119=1</formula>
    </cfRule>
    <cfRule type="expression" dxfId="66" priority="70">
      <formula>$E$4("Mapped")</formula>
    </cfRule>
  </conditionalFormatting>
  <conditionalFormatting sqref="B124:C124">
    <cfRule type="expression" dxfId="63" priority="62">
      <formula>COUNTIF($J124:$J128, 0)&gt;0</formula>
    </cfRule>
    <cfRule type="expression" dxfId="62" priority="63">
      <formula>AND($J124=0, $J125=0, $J126=0, $J127=0, $J128=0, $J124&lt;&gt;"", $J125&lt;&gt;"", $J126&lt;&gt;"", $J127&lt;&gt;"", $J128&lt;&gt;"")</formula>
    </cfRule>
    <cfRule type="expression" dxfId="61" priority="64">
      <formula>AND($J124=1, $J125=1, $J126=1, $J127=1, $J128=1)</formula>
    </cfRule>
  </conditionalFormatting>
  <conditionalFormatting sqref="B130:C130">
    <cfRule type="expression" dxfId="58" priority="59">
      <formula>COUNTIF($J130:$J133, 0)&gt;0</formula>
    </cfRule>
    <cfRule type="expression" dxfId="59" priority="60">
      <formula>AND($J130=0, $J131=0, $J132=0, $J133=0, $J130&lt;&gt;"", $J131&lt;&gt;"", $J132&lt;&gt;"", $J133&lt;&gt;"")</formula>
    </cfRule>
    <cfRule type="expression" dxfId="60" priority="61">
      <formula>AND($J130=1, $J131=1, $J132=1, $J133=1)</formula>
    </cfRule>
  </conditionalFormatting>
  <conditionalFormatting sqref="D130:D141">
    <cfRule type="expression" dxfId="55" priority="56">
      <formula>AND($J130=0, $J130&lt;&gt;"")</formula>
    </cfRule>
    <cfRule type="expression" dxfId="56" priority="57">
      <formula>$J130=1</formula>
    </cfRule>
    <cfRule type="expression" dxfId="57" priority="58">
      <formula>$E$4("Mapped")</formula>
    </cfRule>
  </conditionalFormatting>
  <conditionalFormatting sqref="B134:C134">
    <cfRule type="expression" dxfId="54" priority="53">
      <formula>COUNTIF($J134:$J137, 0)&gt;0</formula>
    </cfRule>
    <cfRule type="expression" dxfId="53" priority="54">
      <formula>AND($J134=0, $J135=0, $J136=0, $J137=0, $J134&lt;&gt;"", $J135&lt;&gt;"", $J136&lt;&gt;"", $J137&lt;&gt;"")</formula>
    </cfRule>
    <cfRule type="expression" dxfId="52" priority="55">
      <formula>AND($J134=1, $J135=1, $J136=1, $J137=1)</formula>
    </cfRule>
  </conditionalFormatting>
  <conditionalFormatting sqref="B138:C138">
    <cfRule type="expression" dxfId="51" priority="50">
      <formula>COUNTIF($J138:$J141, 0)&gt;0</formula>
    </cfRule>
    <cfRule type="expression" dxfId="50" priority="51">
      <formula>AND($J138=0, $J139=0, $J140=0, $J141=0, $J138&lt;&gt;"", $J139&lt;&gt;"", $J140&lt;&gt;"", $J141&lt;&gt;"")</formula>
    </cfRule>
    <cfRule type="expression" dxfId="49" priority="52">
      <formula>AND($J138=1, $J139=1, $J140=1, $J141=1)</formula>
    </cfRule>
  </conditionalFormatting>
  <conditionalFormatting sqref="B143:C143">
    <cfRule type="expression" dxfId="47" priority="44">
      <formula>COUNTIF($J143:$J144, 0)&gt;0</formula>
    </cfRule>
    <cfRule type="expression" dxfId="46" priority="45">
      <formula>AND($J143=0, $J144=0, $J143&lt;&gt;"", $J144&lt;&gt;"")</formula>
    </cfRule>
    <cfRule type="expression" dxfId="48" priority="46">
      <formula>AND($J143=1, $J144=1)</formula>
    </cfRule>
  </conditionalFormatting>
  <conditionalFormatting sqref="D143:D144">
    <cfRule type="expression" dxfId="43" priority="47">
      <formula>AND($J143=0, $J143&lt;&gt;"")</formula>
    </cfRule>
    <cfRule type="expression" dxfId="44" priority="48">
      <formula>$J143=1</formula>
    </cfRule>
    <cfRule type="expression" dxfId="45" priority="49">
      <formula>$E$4("Mapped")</formula>
    </cfRule>
  </conditionalFormatting>
  <conditionalFormatting sqref="D145:D148">
    <cfRule type="expression" dxfId="42" priority="41">
      <formula>AND($J145=0, $J145&lt;&gt;"")</formula>
    </cfRule>
    <cfRule type="expression" dxfId="41" priority="42">
      <formula>$J145=1</formula>
    </cfRule>
    <cfRule type="expression" dxfId="40" priority="43">
      <formula>$E$4("Mapped")</formula>
    </cfRule>
  </conditionalFormatting>
  <conditionalFormatting sqref="B145:C145">
    <cfRule type="expression" dxfId="39" priority="38">
      <formula>COUNTIF($J145:$J148, 0)&gt;0</formula>
    </cfRule>
    <cfRule type="expression" dxfId="38" priority="39">
      <formula>AND($J145=0, $J146=0, $J147=0, $J148=0, $J145&lt;&gt;"", $J146&lt;&gt;"", $J147&lt;&gt;"", $J148&lt;&gt;"")</formula>
    </cfRule>
    <cfRule type="expression" dxfId="37" priority="40">
      <formula>AND($J145=1, $J146=1, $J147=1, $J148=1)</formula>
    </cfRule>
  </conditionalFormatting>
  <conditionalFormatting sqref="B150:C150">
    <cfRule type="expression" dxfId="34" priority="35">
      <formula>COUNTIF($J150:$J152, 0)&gt;0</formula>
    </cfRule>
    <cfRule type="expression" dxfId="36" priority="36">
      <formula>AND($J150=0, $J151=0, $J152=0, $J150&lt;&gt;"", $J151&lt;&gt;"", $J152&lt;&gt;"")</formula>
    </cfRule>
    <cfRule type="expression" dxfId="35" priority="37">
      <formula>AND($J150=1, $J151=1, $J152=1)</formula>
    </cfRule>
  </conditionalFormatting>
  <conditionalFormatting sqref="D150:D152">
    <cfRule type="expression" dxfId="31" priority="32">
      <formula>AND($J150=0, $J150&lt;&gt;"")</formula>
    </cfRule>
    <cfRule type="expression" dxfId="32" priority="33">
      <formula>$J150=1</formula>
    </cfRule>
    <cfRule type="expression" dxfId="33" priority="34">
      <formula>$E$4("Mapped")</formula>
    </cfRule>
  </conditionalFormatting>
  <conditionalFormatting sqref="B154:C154">
    <cfRule type="expression" dxfId="30" priority="29">
      <formula>COUNTIF($J154:$J156, 0)&gt;0</formula>
    </cfRule>
    <cfRule type="expression" dxfId="29" priority="30">
      <formula>AND($J154=0, $J155=0, $J156=0, $J154&lt;&gt;"", $J155&lt;&gt;"", $J156&lt;&gt;"")</formula>
    </cfRule>
    <cfRule type="expression" dxfId="28" priority="31">
      <formula>AND($J154=1, $J155=1, $J156=1)</formula>
    </cfRule>
  </conditionalFormatting>
  <conditionalFormatting sqref="D154:D156">
    <cfRule type="expression" dxfId="27" priority="26">
      <formula>AND($J154=0, $J154&lt;&gt;"")</formula>
    </cfRule>
    <cfRule type="expression" dxfId="26" priority="27">
      <formula>$J154=1</formula>
    </cfRule>
    <cfRule type="expression" dxfId="25" priority="28">
      <formula>$E$4("Mapped")</formula>
    </cfRule>
  </conditionalFormatting>
  <conditionalFormatting sqref="B157:C157">
    <cfRule type="expression" dxfId="23" priority="20">
      <formula>COUNTIF($J157:$J158, 0)&gt;0</formula>
    </cfRule>
    <cfRule type="expression" dxfId="22" priority="21">
      <formula>AND($J157=0, $J158=0, $J157&lt;&gt;"", $J158&lt;&gt;"")</formula>
    </cfRule>
    <cfRule type="expression" dxfId="24" priority="22">
      <formula>AND($J157=1, $J158=1)</formula>
    </cfRule>
  </conditionalFormatting>
  <conditionalFormatting sqref="D157:D158">
    <cfRule type="expression" dxfId="19" priority="23">
      <formula>AND($J157=0, $J157&lt;&gt;"")</formula>
    </cfRule>
    <cfRule type="expression" dxfId="20" priority="24">
      <formula>$J157=1</formula>
    </cfRule>
    <cfRule type="expression" dxfId="21" priority="25">
      <formula>$E$4("Mapped")</formula>
    </cfRule>
  </conditionalFormatting>
  <conditionalFormatting sqref="B159:C159">
    <cfRule type="expression" dxfId="18" priority="15">
      <formula>COUNTIF($J159, 0)&gt;0</formula>
    </cfRule>
    <cfRule type="expression" dxfId="17" priority="17">
      <formula>AND($J159=1)</formula>
    </cfRule>
  </conditionalFormatting>
  <conditionalFormatting sqref="B159:D159">
    <cfRule type="expression" dxfId="16" priority="16">
      <formula>AND($J159=0, $J159&lt;&gt;"")</formula>
    </cfRule>
  </conditionalFormatting>
  <conditionalFormatting sqref="D159">
    <cfRule type="expression" dxfId="14" priority="18">
      <formula>$J159=1</formula>
    </cfRule>
    <cfRule type="expression" dxfId="15" priority="19">
      <formula>$E$4("Mapped")</formula>
    </cfRule>
  </conditionalFormatting>
  <conditionalFormatting sqref="B161:C161">
    <cfRule type="expression" dxfId="13" priority="9">
      <formula>COUNTIF($J161:$J162, 0)&gt;0</formula>
    </cfRule>
    <cfRule type="expression" dxfId="12" priority="10">
      <formula>AND($J161=0, $J162=0, $J161&lt;&gt;"", $J162&lt;&gt;"")</formula>
    </cfRule>
    <cfRule type="expression" dxfId="11" priority="11">
      <formula>AND($J161=1, $J162=1)</formula>
    </cfRule>
  </conditionalFormatting>
  <conditionalFormatting sqref="D161:D164">
    <cfRule type="expression" dxfId="10" priority="12">
      <formula>AND($J161=0, $J161&lt;&gt;"")</formula>
    </cfRule>
    <cfRule type="expression" dxfId="9" priority="13">
      <formula>$J161=1</formula>
    </cfRule>
    <cfRule type="expression" dxfId="8" priority="14">
      <formula>$E$4("Mapped")</formula>
    </cfRule>
  </conditionalFormatting>
  <conditionalFormatting sqref="B163:C163">
    <cfRule type="expression" dxfId="7" priority="6">
      <formula>COUNTIF($J163:$J164, 0)&gt;0</formula>
    </cfRule>
    <cfRule type="expression" dxfId="6" priority="7">
      <formula>AND($J163=0, $J164=0, $J163&lt;&gt;"", $J164&lt;&gt;"")</formula>
    </cfRule>
    <cfRule type="expression" dxfId="5" priority="8">
      <formula>AND($J163=1, $J164=1)</formula>
    </cfRule>
  </conditionalFormatting>
  <conditionalFormatting sqref="B166:C166">
    <cfRule type="expression" dxfId="4" priority="1">
      <formula>COUNTIF($J166, 0)&gt;0</formula>
    </cfRule>
    <cfRule type="expression" dxfId="3" priority="3">
      <formula>AND($J166=1)</formula>
    </cfRule>
  </conditionalFormatting>
  <conditionalFormatting sqref="B166:D166">
    <cfRule type="expression" dxfId="2" priority="2">
      <formula>AND($J166=0, $J166&lt;&gt;"")</formula>
    </cfRule>
  </conditionalFormatting>
  <conditionalFormatting sqref="D166">
    <cfRule type="expression" dxfId="1" priority="4">
      <formula>$J166=1</formula>
    </cfRule>
    <cfRule type="expression" dxfId="0" priority="5">
      <formula>$E$4("Mapped")</formula>
    </cfRule>
  </conditionalFormatting>
  <dataValidations count="2">
    <dataValidation type="list" allowBlank="1" showInputMessage="1" showErrorMessage="1" sqref="J15:J21 J113:J128 J65:J75 J54:J63 J37:J52 J23:J35 J77:J111 J130:J141 J143:J148 J150:J152 J154:J159 J161:J164 J166 J3:J13" xr:uid="{7BCDC5A2-F5DD-42E4-9241-B934A5D86714}">
      <formula1>"0, 1"</formula1>
    </dataValidation>
    <dataValidation type="list" allowBlank="1" showInputMessage="1" showErrorMessage="1" sqref="M3" xr:uid="{3EE4F10D-97A1-46F2-9826-8607BAE66539}">
      <formula1>$T$4:$T$18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F15:F21 F113:F128 F65:F75 F54:F63 F37:F52 F23:F35 F4:F13 F130:F141 F143:F148 F150:F152 F154:F159 F161:F164 F166 F77:F111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M15:M21 M113:M128 M65:M75 M54:M63 M37:M52 M23:M35 M4:M13 M130:M141 M143:M148 M150:M152 M154:M159 M161:M164 M77:M111 M166:M1048576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33"/>
  <sheetViews>
    <sheetView showGridLines="0" zoomScale="90" zoomScaleNormal="90" workbookViewId="0">
      <selection activeCell="L9" sqref="L9"/>
    </sheetView>
  </sheetViews>
  <sheetFormatPr defaultColWidth="8.77734375" defaultRowHeight="21.6" x14ac:dyDescent="0.75"/>
  <cols>
    <col min="1" max="1" width="8.77734375" style="294"/>
    <col min="2" max="2" width="39.6640625" style="294" customWidth="1"/>
    <col min="3" max="3" width="12.5546875" style="294" bestFit="1" customWidth="1"/>
    <col min="4" max="4" width="9.77734375" style="294" hidden="1" customWidth="1"/>
    <col min="5" max="5" width="15.77734375" style="294" hidden="1" customWidth="1"/>
    <col min="6" max="6" width="25.44140625" style="294" hidden="1" customWidth="1"/>
    <col min="7" max="7" width="28.21875" style="294" customWidth="1"/>
    <col min="8" max="8" width="29.21875" style="294" hidden="1" customWidth="1"/>
    <col min="9" max="9" width="38.44140625" style="294" customWidth="1"/>
    <col min="10" max="16384" width="8.77734375" style="294"/>
  </cols>
  <sheetData>
    <row r="1" spans="2:9" ht="99.6" customHeight="1" x14ac:dyDescent="0.75">
      <c r="B1" s="307" t="s">
        <v>323</v>
      </c>
      <c r="C1" s="307"/>
      <c r="D1" s="307"/>
      <c r="E1" s="307"/>
      <c r="F1" s="307"/>
      <c r="G1" s="307"/>
      <c r="H1" s="307"/>
      <c r="I1" s="307"/>
    </row>
    <row r="2" spans="2:9" x14ac:dyDescent="0.75">
      <c r="B2" s="295"/>
      <c r="C2" s="295"/>
      <c r="D2" s="295" t="s">
        <v>235</v>
      </c>
      <c r="E2" s="295" t="s">
        <v>236</v>
      </c>
      <c r="F2" s="295" t="s">
        <v>237</v>
      </c>
      <c r="G2" s="308" t="s">
        <v>238</v>
      </c>
      <c r="H2" s="309" t="s">
        <v>239</v>
      </c>
      <c r="I2" s="309" t="s">
        <v>240</v>
      </c>
    </row>
    <row r="3" spans="2:9" x14ac:dyDescent="0.75">
      <c r="B3" s="296">
        <v>1</v>
      </c>
      <c r="C3" s="297" t="s">
        <v>241</v>
      </c>
      <c r="D3" s="295">
        <v>3</v>
      </c>
      <c r="E3" s="295">
        <v>10</v>
      </c>
      <c r="F3" s="298">
        <f t="shared" ref="F3:F16" si="0">100/E3</f>
        <v>10</v>
      </c>
      <c r="G3" s="308">
        <f>SUM('Mapping Template'!L4:L13)</f>
        <v>0</v>
      </c>
      <c r="H3" s="310">
        <f>(E3/E17)*100</f>
        <v>6.666666666666667</v>
      </c>
      <c r="I3" s="310">
        <f>(H3/100)*G3</f>
        <v>0</v>
      </c>
    </row>
    <row r="4" spans="2:9" x14ac:dyDescent="0.75">
      <c r="B4" s="296"/>
      <c r="C4" s="299" t="s">
        <v>242</v>
      </c>
      <c r="D4" s="295">
        <v>2</v>
      </c>
      <c r="E4" s="295">
        <v>7</v>
      </c>
      <c r="F4" s="298">
        <f t="shared" si="0"/>
        <v>14.285714285714286</v>
      </c>
      <c r="G4" s="308">
        <f>SUM('Mapping Template'!L15:L21)</f>
        <v>0</v>
      </c>
      <c r="H4" s="310">
        <f>(E4/E17)*100</f>
        <v>4.666666666666667</v>
      </c>
      <c r="I4" s="310">
        <f t="shared" ref="I4:I16" si="1">(H4/100)*G4</f>
        <v>0</v>
      </c>
    </row>
    <row r="5" spans="2:9" x14ac:dyDescent="0.75">
      <c r="B5" s="300">
        <v>2</v>
      </c>
      <c r="C5" s="297" t="s">
        <v>241</v>
      </c>
      <c r="D5" s="295">
        <v>2</v>
      </c>
      <c r="E5" s="295">
        <v>13</v>
      </c>
      <c r="F5" s="298">
        <f t="shared" si="0"/>
        <v>7.6923076923076925</v>
      </c>
      <c r="G5" s="308">
        <f>SUM('Mapping Template'!L23:L35)</f>
        <v>0</v>
      </c>
      <c r="H5" s="310">
        <f>(E5/E17)*100</f>
        <v>8.6666666666666679</v>
      </c>
      <c r="I5" s="310">
        <f t="shared" si="1"/>
        <v>0</v>
      </c>
    </row>
    <row r="6" spans="2:9" x14ac:dyDescent="0.75">
      <c r="B6" s="300"/>
      <c r="C6" s="299" t="s">
        <v>242</v>
      </c>
      <c r="D6" s="295">
        <v>3</v>
      </c>
      <c r="E6" s="295">
        <v>16</v>
      </c>
      <c r="F6" s="298">
        <f t="shared" si="0"/>
        <v>6.25</v>
      </c>
      <c r="G6" s="308">
        <f>SUM('Mapping Template'!L37:L52)</f>
        <v>0</v>
      </c>
      <c r="H6" s="310">
        <f>(E6/E17)*100</f>
        <v>10.666666666666668</v>
      </c>
      <c r="I6" s="310">
        <f t="shared" si="1"/>
        <v>0</v>
      </c>
    </row>
    <row r="7" spans="2:9" x14ac:dyDescent="0.75">
      <c r="B7" s="300">
        <v>3</v>
      </c>
      <c r="C7" s="297" t="s">
        <v>241</v>
      </c>
      <c r="D7" s="295">
        <v>3</v>
      </c>
      <c r="E7" s="295">
        <v>10</v>
      </c>
      <c r="F7" s="298">
        <f t="shared" si="0"/>
        <v>10</v>
      </c>
      <c r="G7" s="308">
        <f>SUM('Mapping Template'!L54:L63)</f>
        <v>0</v>
      </c>
      <c r="H7" s="310">
        <f>(E7/E17)*100</f>
        <v>6.666666666666667</v>
      </c>
      <c r="I7" s="310">
        <f t="shared" si="1"/>
        <v>0</v>
      </c>
    </row>
    <row r="8" spans="2:9" x14ac:dyDescent="0.75">
      <c r="B8" s="300"/>
      <c r="C8" s="299" t="s">
        <v>242</v>
      </c>
      <c r="D8" s="295">
        <v>2</v>
      </c>
      <c r="E8" s="295">
        <v>11</v>
      </c>
      <c r="F8" s="298">
        <f t="shared" si="0"/>
        <v>9.0909090909090917</v>
      </c>
      <c r="G8" s="308">
        <f>SUM('Mapping Template'!L65:L75)</f>
        <v>0</v>
      </c>
      <c r="H8" s="310">
        <f>(E8/E17)*100</f>
        <v>7.333333333333333</v>
      </c>
      <c r="I8" s="310">
        <f t="shared" si="1"/>
        <v>0</v>
      </c>
    </row>
    <row r="9" spans="2:9" x14ac:dyDescent="0.75">
      <c r="B9" s="300">
        <v>4</v>
      </c>
      <c r="C9" s="297" t="s">
        <v>241</v>
      </c>
      <c r="D9" s="295">
        <v>5</v>
      </c>
      <c r="E9" s="295">
        <v>35</v>
      </c>
      <c r="F9" s="298">
        <f t="shared" si="0"/>
        <v>2.8571428571428572</v>
      </c>
      <c r="G9" s="308">
        <f>SUM('Mapping Template'!L77:L111)</f>
        <v>0</v>
      </c>
      <c r="H9" s="310">
        <f>(E9/E17)*100</f>
        <v>23.333333333333332</v>
      </c>
      <c r="I9" s="310">
        <f t="shared" si="1"/>
        <v>0</v>
      </c>
    </row>
    <row r="10" spans="2:9" x14ac:dyDescent="0.75">
      <c r="B10" s="300"/>
      <c r="C10" s="299" t="s">
        <v>242</v>
      </c>
      <c r="D10" s="295">
        <v>3</v>
      </c>
      <c r="E10" s="295">
        <v>16</v>
      </c>
      <c r="F10" s="298">
        <f t="shared" si="0"/>
        <v>6.25</v>
      </c>
      <c r="G10" s="308">
        <f>SUM('Mapping Template'!L113:L128)</f>
        <v>0</v>
      </c>
      <c r="H10" s="310">
        <f>(E10/E17)*100</f>
        <v>10.666666666666668</v>
      </c>
      <c r="I10" s="310">
        <f t="shared" si="1"/>
        <v>0</v>
      </c>
    </row>
    <row r="11" spans="2:9" x14ac:dyDescent="0.75">
      <c r="B11" s="300">
        <v>5</v>
      </c>
      <c r="C11" s="297" t="s">
        <v>241</v>
      </c>
      <c r="D11" s="295">
        <v>3</v>
      </c>
      <c r="E11" s="295">
        <v>12</v>
      </c>
      <c r="F11" s="298">
        <f t="shared" si="0"/>
        <v>8.3333333333333339</v>
      </c>
      <c r="G11" s="308">
        <f>SUM('Mapping Template'!L130:L141)</f>
        <v>0</v>
      </c>
      <c r="H11" s="310">
        <f>(E11/E17)*100</f>
        <v>8</v>
      </c>
      <c r="I11" s="310">
        <f t="shared" si="1"/>
        <v>0</v>
      </c>
    </row>
    <row r="12" spans="2:9" x14ac:dyDescent="0.75">
      <c r="B12" s="300"/>
      <c r="C12" s="299" t="s">
        <v>242</v>
      </c>
      <c r="D12" s="295">
        <v>2</v>
      </c>
      <c r="E12" s="295">
        <v>6</v>
      </c>
      <c r="F12" s="298">
        <f t="shared" si="0"/>
        <v>16.666666666666668</v>
      </c>
      <c r="G12" s="308">
        <f>SUM('Mapping Template'!L143:L148)</f>
        <v>0</v>
      </c>
      <c r="H12" s="310">
        <f>(E12/E17)*100</f>
        <v>4</v>
      </c>
      <c r="I12" s="310">
        <f t="shared" si="1"/>
        <v>0</v>
      </c>
    </row>
    <row r="13" spans="2:9" x14ac:dyDescent="0.75">
      <c r="B13" s="300">
        <v>6</v>
      </c>
      <c r="C13" s="297" t="s">
        <v>241</v>
      </c>
      <c r="D13" s="295">
        <v>1</v>
      </c>
      <c r="E13" s="295">
        <v>3</v>
      </c>
      <c r="F13" s="298">
        <f t="shared" si="0"/>
        <v>33.333333333333336</v>
      </c>
      <c r="G13" s="308">
        <f>SUM('Mapping Template'!L150:L152)</f>
        <v>0</v>
      </c>
      <c r="H13" s="310">
        <f>(E13/E17)*100</f>
        <v>2</v>
      </c>
      <c r="I13" s="310">
        <f t="shared" si="1"/>
        <v>0</v>
      </c>
    </row>
    <row r="14" spans="2:9" x14ac:dyDescent="0.75">
      <c r="B14" s="300"/>
      <c r="C14" s="299" t="s">
        <v>242</v>
      </c>
      <c r="D14" s="295">
        <v>3</v>
      </c>
      <c r="E14" s="295">
        <v>6</v>
      </c>
      <c r="F14" s="298">
        <f t="shared" si="0"/>
        <v>16.666666666666668</v>
      </c>
      <c r="G14" s="308">
        <f>SUM('Mapping Template'!L154:L159)</f>
        <v>0</v>
      </c>
      <c r="H14" s="310">
        <f>(E14/E17)*100</f>
        <v>4</v>
      </c>
      <c r="I14" s="310">
        <f t="shared" si="1"/>
        <v>0</v>
      </c>
    </row>
    <row r="15" spans="2:9" x14ac:dyDescent="0.75">
      <c r="B15" s="300">
        <v>7</v>
      </c>
      <c r="C15" s="297" t="s">
        <v>241</v>
      </c>
      <c r="D15" s="295">
        <v>2</v>
      </c>
      <c r="E15" s="295">
        <v>4</v>
      </c>
      <c r="F15" s="298">
        <f t="shared" si="0"/>
        <v>25</v>
      </c>
      <c r="G15" s="308">
        <f>SUM('Mapping Template'!L161:L164)</f>
        <v>0</v>
      </c>
      <c r="H15" s="310">
        <f>(E15/E17)*100</f>
        <v>2.666666666666667</v>
      </c>
      <c r="I15" s="310">
        <f t="shared" si="1"/>
        <v>0</v>
      </c>
    </row>
    <row r="16" spans="2:9" x14ac:dyDescent="0.75">
      <c r="B16" s="300"/>
      <c r="C16" s="299" t="s">
        <v>242</v>
      </c>
      <c r="D16" s="295">
        <v>1</v>
      </c>
      <c r="E16" s="295">
        <v>1</v>
      </c>
      <c r="F16" s="298">
        <f t="shared" si="0"/>
        <v>100</v>
      </c>
      <c r="G16" s="308">
        <f>SUM('Mapping Template'!L166)</f>
        <v>0</v>
      </c>
      <c r="H16" s="310">
        <f>(E16/E17)*100</f>
        <v>0.66666666666666674</v>
      </c>
      <c r="I16" s="310">
        <f t="shared" si="1"/>
        <v>0</v>
      </c>
    </row>
    <row r="17" spans="2:9" x14ac:dyDescent="0.75">
      <c r="B17" s="301" t="s">
        <v>243</v>
      </c>
      <c r="C17" s="302"/>
      <c r="D17" s="303">
        <f>SUM(D3:D16)</f>
        <v>35</v>
      </c>
      <c r="E17" s="303">
        <f>SUM(E3:E16)</f>
        <v>150</v>
      </c>
      <c r="F17" s="304"/>
      <c r="G17" s="304"/>
      <c r="H17" s="303">
        <f>SUM(H3:H16)</f>
        <v>100.00000000000001</v>
      </c>
      <c r="I17" s="311">
        <f>SUM(I3:I16)</f>
        <v>0</v>
      </c>
    </row>
    <row r="18" spans="2:9" x14ac:dyDescent="0.75">
      <c r="B18" s="305"/>
      <c r="C18" s="305"/>
      <c r="F18" s="306"/>
    </row>
    <row r="19" spans="2:9" x14ac:dyDescent="0.75">
      <c r="B19" s="305"/>
      <c r="C19" s="305"/>
      <c r="F19" s="306"/>
    </row>
    <row r="20" spans="2:9" x14ac:dyDescent="0.75">
      <c r="B20" s="305"/>
      <c r="C20" s="305"/>
      <c r="F20" s="306"/>
    </row>
    <row r="21" spans="2:9" x14ac:dyDescent="0.75">
      <c r="B21" s="305"/>
      <c r="C21" s="305"/>
    </row>
    <row r="22" spans="2:9" x14ac:dyDescent="0.75">
      <c r="B22" s="305"/>
      <c r="C22" s="305"/>
    </row>
    <row r="23" spans="2:9" x14ac:dyDescent="0.75">
      <c r="B23" s="305"/>
      <c r="C23" s="305"/>
    </row>
    <row r="24" spans="2:9" x14ac:dyDescent="0.75">
      <c r="B24" s="305"/>
      <c r="C24" s="305"/>
    </row>
    <row r="25" spans="2:9" x14ac:dyDescent="0.75">
      <c r="B25" s="305"/>
      <c r="C25" s="305"/>
    </row>
    <row r="26" spans="2:9" x14ac:dyDescent="0.75">
      <c r="B26" s="305"/>
      <c r="C26" s="305"/>
    </row>
    <row r="27" spans="2:9" x14ac:dyDescent="0.75">
      <c r="B27" s="305"/>
      <c r="C27" s="305"/>
    </row>
    <row r="28" spans="2:9" x14ac:dyDescent="0.75">
      <c r="B28" s="305"/>
      <c r="C28" s="305"/>
    </row>
    <row r="29" spans="2:9" x14ac:dyDescent="0.75">
      <c r="B29" s="305"/>
      <c r="C29" s="305"/>
    </row>
    <row r="30" spans="2:9" x14ac:dyDescent="0.75">
      <c r="B30" s="305"/>
      <c r="C30" s="305"/>
    </row>
    <row r="31" spans="2:9" x14ac:dyDescent="0.75">
      <c r="B31" s="305"/>
      <c r="C31" s="305"/>
    </row>
    <row r="32" spans="2:9" x14ac:dyDescent="0.75">
      <c r="B32" s="305"/>
      <c r="C32" s="305"/>
    </row>
    <row r="33" spans="2:3" x14ac:dyDescent="0.75">
      <c r="B33" s="305"/>
      <c r="C33" s="305"/>
    </row>
  </sheetData>
  <mergeCells count="8">
    <mergeCell ref="B1:I1"/>
    <mergeCell ref="B15:B16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B24" sqref="B24"/>
    </sheetView>
  </sheetViews>
  <sheetFormatPr defaultRowHeight="14.4" x14ac:dyDescent="0.3"/>
  <cols>
    <col min="1" max="1" width="38.5546875" style="1" bestFit="1" customWidth="1"/>
    <col min="2" max="2" width="20.21875" bestFit="1" customWidth="1"/>
    <col min="4" max="4" width="21" bestFit="1" customWidth="1"/>
  </cols>
  <sheetData>
    <row r="1" spans="1:2" ht="18" x14ac:dyDescent="0.6">
      <c r="A1" s="3" t="s">
        <v>244</v>
      </c>
      <c r="B1" s="3" t="s">
        <v>245</v>
      </c>
    </row>
    <row r="2" spans="1:2" ht="18" x14ac:dyDescent="0.6">
      <c r="A2" s="2" t="s">
        <v>246</v>
      </c>
      <c r="B2" s="2" t="s">
        <v>247</v>
      </c>
    </row>
    <row r="3" spans="1:2" ht="18" x14ac:dyDescent="0.6">
      <c r="A3" s="2" t="s">
        <v>248</v>
      </c>
      <c r="B3" s="2" t="s">
        <v>249</v>
      </c>
    </row>
    <row r="4" spans="1:2" ht="18" x14ac:dyDescent="0.6">
      <c r="A4" s="2" t="s">
        <v>250</v>
      </c>
      <c r="B4" s="2" t="s">
        <v>251</v>
      </c>
    </row>
    <row r="5" spans="1:2" ht="18" x14ac:dyDescent="0.6">
      <c r="A5" s="2" t="s">
        <v>252</v>
      </c>
      <c r="B5" s="2" t="s">
        <v>253</v>
      </c>
    </row>
    <row r="6" spans="1:2" ht="18" x14ac:dyDescent="0.6">
      <c r="A6" s="2" t="s">
        <v>254</v>
      </c>
      <c r="B6" s="2" t="s">
        <v>255</v>
      </c>
    </row>
    <row r="7" spans="1:2" ht="18" x14ac:dyDescent="0.6">
      <c r="A7" s="2" t="s">
        <v>256</v>
      </c>
      <c r="B7" s="2" t="s">
        <v>257</v>
      </c>
    </row>
    <row r="8" spans="1:2" ht="18" x14ac:dyDescent="0.6">
      <c r="A8" s="2" t="s">
        <v>258</v>
      </c>
      <c r="B8" s="2" t="s">
        <v>259</v>
      </c>
    </row>
    <row r="9" spans="1:2" ht="18" x14ac:dyDescent="0.6">
      <c r="A9" s="2" t="s">
        <v>260</v>
      </c>
      <c r="B9" s="2" t="s">
        <v>12</v>
      </c>
    </row>
    <row r="10" spans="1:2" ht="18" x14ac:dyDescent="0.6">
      <c r="A10" s="2" t="s">
        <v>261</v>
      </c>
      <c r="B10" s="2" t="s">
        <v>8</v>
      </c>
    </row>
    <row r="11" spans="1:2" ht="18" x14ac:dyDescent="0.6">
      <c r="A11" s="2" t="s">
        <v>261</v>
      </c>
      <c r="B11" s="2" t="s">
        <v>10</v>
      </c>
    </row>
    <row r="12" spans="1:2" ht="18" x14ac:dyDescent="0.6">
      <c r="A12" s="2" t="s">
        <v>261</v>
      </c>
      <c r="B12" s="2" t="s">
        <v>262</v>
      </c>
    </row>
    <row r="13" spans="1:2" ht="18" x14ac:dyDescent="0.6">
      <c r="A13" s="2" t="s">
        <v>261</v>
      </c>
      <c r="B13" s="2" t="s">
        <v>263</v>
      </c>
    </row>
    <row r="14" spans="1:2" ht="18" x14ac:dyDescent="0.6">
      <c r="A14" s="2" t="s">
        <v>261</v>
      </c>
      <c r="B14" s="2" t="s">
        <v>11</v>
      </c>
    </row>
    <row r="15" spans="1:2" ht="18" x14ac:dyDescent="0.6">
      <c r="A15" s="2" t="s">
        <v>261</v>
      </c>
      <c r="B15" s="2" t="s">
        <v>264</v>
      </c>
    </row>
    <row r="16" spans="1:2" ht="18" x14ac:dyDescent="0.6">
      <c r="A16" s="2" t="s">
        <v>261</v>
      </c>
      <c r="B16" s="4" t="s">
        <v>4</v>
      </c>
    </row>
    <row r="17" spans="1:2" ht="18" x14ac:dyDescent="0.6">
      <c r="A17" s="2" t="s">
        <v>261</v>
      </c>
      <c r="B17" s="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O67"/>
  <sheetViews>
    <sheetView workbookViewId="0">
      <selection activeCell="G9" sqref="G9"/>
    </sheetView>
  </sheetViews>
  <sheetFormatPr defaultRowHeight="21.6" x14ac:dyDescent="0.75"/>
  <cols>
    <col min="1" max="1" width="9.44140625" style="313" customWidth="1"/>
    <col min="2" max="3" width="10.44140625" style="313" bestFit="1" customWidth="1"/>
    <col min="4" max="5" width="9.44140625" style="313" bestFit="1" customWidth="1"/>
    <col min="6" max="6" width="10.44140625" style="313" bestFit="1" customWidth="1"/>
    <col min="7" max="10" width="9.44140625" style="313" bestFit="1" customWidth="1"/>
    <col min="11" max="14" width="10.44140625" style="313" bestFit="1" customWidth="1"/>
    <col min="15" max="15" width="11.44140625" style="313" bestFit="1" customWidth="1"/>
    <col min="16" max="16384" width="8.88671875" style="313"/>
  </cols>
  <sheetData>
    <row r="1" spans="1:15" ht="28.2" thickBot="1" x14ac:dyDescent="1">
      <c r="A1" s="312" t="s">
        <v>266</v>
      </c>
    </row>
    <row r="2" spans="1:15" s="314" customFormat="1" ht="22.2" thickBot="1" x14ac:dyDescent="0.8">
      <c r="B2" s="316" t="s">
        <v>267</v>
      </c>
      <c r="C2" s="316" t="s">
        <v>268</v>
      </c>
      <c r="D2" s="316" t="s">
        <v>269</v>
      </c>
      <c r="E2" s="316" t="s">
        <v>270</v>
      </c>
      <c r="F2" s="316" t="s">
        <v>271</v>
      </c>
      <c r="G2" s="316" t="s">
        <v>272</v>
      </c>
      <c r="H2" s="316" t="s">
        <v>273</v>
      </c>
      <c r="I2" s="316" t="s">
        <v>274</v>
      </c>
      <c r="J2" s="316" t="s">
        <v>275</v>
      </c>
      <c r="K2" s="316" t="s">
        <v>276</v>
      </c>
      <c r="L2" s="316" t="s">
        <v>277</v>
      </c>
      <c r="M2" s="316" t="s">
        <v>278</v>
      </c>
      <c r="N2" s="316" t="s">
        <v>279</v>
      </c>
      <c r="O2" s="316" t="s">
        <v>280</v>
      </c>
    </row>
    <row r="3" spans="1:15" s="314" customFormat="1" ht="22.2" thickBot="1" x14ac:dyDescent="0.8">
      <c r="A3" s="314" t="s">
        <v>281</v>
      </c>
      <c r="B3" s="317">
        <v>10</v>
      </c>
      <c r="C3" s="317">
        <v>14.285714285714286</v>
      </c>
      <c r="D3" s="317">
        <v>7.6923076923076925</v>
      </c>
      <c r="E3" s="317">
        <v>6.25</v>
      </c>
      <c r="F3" s="317">
        <v>10</v>
      </c>
      <c r="G3" s="317">
        <v>9.0909090909090917</v>
      </c>
      <c r="H3" s="317">
        <v>2.8571428571428572</v>
      </c>
      <c r="I3" s="317">
        <v>6.25</v>
      </c>
      <c r="J3" s="317">
        <v>8.3333333333333339</v>
      </c>
      <c r="K3" s="317">
        <v>16.666666666666668</v>
      </c>
      <c r="L3" s="317">
        <v>33.333333333333336</v>
      </c>
      <c r="M3" s="317">
        <v>16.666666666666668</v>
      </c>
      <c r="N3" s="317">
        <v>25</v>
      </c>
      <c r="O3" s="317">
        <v>100</v>
      </c>
    </row>
    <row r="4" spans="1:15" s="314" customFormat="1" ht="22.2" thickBot="1" x14ac:dyDescent="0.8">
      <c r="A4" s="314" t="s">
        <v>282</v>
      </c>
      <c r="B4" s="318">
        <v>10</v>
      </c>
      <c r="C4" s="318">
        <v>7</v>
      </c>
      <c r="D4" s="318">
        <v>13</v>
      </c>
      <c r="E4" s="318">
        <v>16</v>
      </c>
      <c r="F4" s="318">
        <v>10</v>
      </c>
      <c r="G4" s="318">
        <v>11</v>
      </c>
      <c r="H4" s="318">
        <v>35</v>
      </c>
      <c r="I4" s="318">
        <v>16</v>
      </c>
      <c r="J4" s="318">
        <v>12</v>
      </c>
      <c r="K4" s="318">
        <v>6</v>
      </c>
      <c r="L4" s="318">
        <v>3</v>
      </c>
      <c r="M4" s="318">
        <v>6</v>
      </c>
      <c r="N4" s="318">
        <v>4</v>
      </c>
      <c r="O4" s="318">
        <v>1</v>
      </c>
    </row>
    <row r="5" spans="1:15" x14ac:dyDescent="0.75">
      <c r="A5" s="321" t="s">
        <v>235</v>
      </c>
      <c r="B5" s="319">
        <f>IF('Mapping Template'!$J4=1,B$3,0)</f>
        <v>0</v>
      </c>
      <c r="C5" s="319">
        <f>IF('Mapping Template'!$J15=1,C$3,0)</f>
        <v>0</v>
      </c>
      <c r="D5" s="319">
        <f>IF('Mapping Template'!$J23=1,D$3,0)</f>
        <v>0</v>
      </c>
      <c r="E5" s="319">
        <f>IF('Mapping Template'!$J37=1,E$3,0)</f>
        <v>0</v>
      </c>
      <c r="F5" s="319">
        <f>IF('Mapping Template'!$J54=1,F$3,0)</f>
        <v>0</v>
      </c>
      <c r="G5" s="319">
        <f>IF('Mapping Template'!$J65=1,G$3,0)</f>
        <v>0</v>
      </c>
      <c r="H5" s="319">
        <f>IF('Mapping Template'!$J77=1,H$3,0)</f>
        <v>0</v>
      </c>
      <c r="I5" s="319">
        <f>IF('Mapping Template'!$J113=1,I$3,0)</f>
        <v>0</v>
      </c>
      <c r="J5" s="319">
        <f>IF('Mapping Template'!$J130=1,J$3,0)</f>
        <v>0</v>
      </c>
      <c r="K5" s="319">
        <f>IF('Mapping Template'!$J143=1,K$3,0)</f>
        <v>0</v>
      </c>
      <c r="L5" s="319">
        <f>IF('Mapping Template'!$J150=1,L$3,0)</f>
        <v>0</v>
      </c>
      <c r="M5" s="319">
        <f>IF('Mapping Template'!$J154=1,M$3,0)</f>
        <v>0</v>
      </c>
      <c r="N5" s="319">
        <f>IF('Mapping Template'!$J161=1,N$3,0)</f>
        <v>0</v>
      </c>
      <c r="O5" s="319">
        <f>IF('Mapping Template'!$J166=1,O$3,0)</f>
        <v>0</v>
      </c>
    </row>
    <row r="6" spans="1:15" x14ac:dyDescent="0.75">
      <c r="A6" s="321"/>
      <c r="B6" s="319">
        <f>IF('Mapping Template'!$J5=1,B$3,0)</f>
        <v>0</v>
      </c>
      <c r="C6" s="319">
        <f>IF('Mapping Template'!$J16=1,C$3,0)</f>
        <v>0</v>
      </c>
      <c r="D6" s="319">
        <f>IF('Mapping Template'!$J24=1,D$3,0)</f>
        <v>0</v>
      </c>
      <c r="E6" s="319">
        <f>IF('Mapping Template'!$J38=1,E$3,0)</f>
        <v>0</v>
      </c>
      <c r="F6" s="319">
        <f>IF('Mapping Template'!$J55=1,F$3,0)</f>
        <v>0</v>
      </c>
      <c r="G6" s="319">
        <f>IF('Mapping Template'!$J66=1,G$3,0)</f>
        <v>0</v>
      </c>
      <c r="H6" s="319">
        <f>IF('Mapping Template'!$J78=1,H$3,0)</f>
        <v>0</v>
      </c>
      <c r="I6" s="319">
        <f>IF('Mapping Template'!$J114=1,I$3,0)</f>
        <v>0</v>
      </c>
      <c r="J6" s="319">
        <f>IF('Mapping Template'!$J131=1,J$3,0)</f>
        <v>0</v>
      </c>
      <c r="K6" s="319">
        <f>IF('Mapping Template'!$J144=1,K$3,0)</f>
        <v>0</v>
      </c>
      <c r="L6" s="319">
        <f>IF('Mapping Template'!$J151=1,L$3,0)</f>
        <v>0</v>
      </c>
      <c r="M6" s="319">
        <f>IF('Mapping Template'!$J155=1,M$3,0)</f>
        <v>0</v>
      </c>
      <c r="N6" s="319">
        <f>IF('Mapping Template'!$J162=1,N$3,0)</f>
        <v>0</v>
      </c>
      <c r="O6" s="319"/>
    </row>
    <row r="7" spans="1:15" x14ac:dyDescent="0.75">
      <c r="A7" s="321"/>
      <c r="B7" s="319">
        <f>IF('Mapping Template'!$J6=1,B$3,0)</f>
        <v>0</v>
      </c>
      <c r="C7" s="319">
        <f>IF('Mapping Template'!$J17=1,C$3,0)</f>
        <v>0</v>
      </c>
      <c r="D7" s="319">
        <f>IF('Mapping Template'!$J25=1,D$3,0)</f>
        <v>0</v>
      </c>
      <c r="E7" s="319">
        <f>IF('Mapping Template'!$J39=1,E$3,0)</f>
        <v>0</v>
      </c>
      <c r="F7" s="319">
        <f>IF('Mapping Template'!$J56=1,F$3,0)</f>
        <v>0</v>
      </c>
      <c r="G7" s="319">
        <f>IF('Mapping Template'!$J67=1,G$3,0)</f>
        <v>0</v>
      </c>
      <c r="H7" s="319">
        <f>IF('Mapping Template'!$J79=1,H$3,0)</f>
        <v>0</v>
      </c>
      <c r="I7" s="319">
        <f>IF('Mapping Template'!$J115=1,I$3,0)</f>
        <v>0</v>
      </c>
      <c r="J7" s="319">
        <f>IF('Mapping Template'!$J132=1,J$3,0)</f>
        <v>0</v>
      </c>
      <c r="K7" s="319">
        <f>IF('Mapping Template'!$J145=1,K$3,0)</f>
        <v>0</v>
      </c>
      <c r="L7" s="319">
        <f>IF('Mapping Template'!$J152=1,L$3,0)</f>
        <v>0</v>
      </c>
      <c r="M7" s="319">
        <f>IF('Mapping Template'!$J156=1,M$3,0)</f>
        <v>0</v>
      </c>
      <c r="N7" s="319">
        <f>IF('Mapping Template'!$J163=1,N$3,0)</f>
        <v>0</v>
      </c>
      <c r="O7" s="319"/>
    </row>
    <row r="8" spans="1:15" x14ac:dyDescent="0.75">
      <c r="A8" s="321"/>
      <c r="B8" s="319">
        <f>IF('Mapping Template'!$J7=1,B$3,0)</f>
        <v>0</v>
      </c>
      <c r="C8" s="319">
        <f>IF('Mapping Template'!$J18=1,C$3,0)</f>
        <v>0</v>
      </c>
      <c r="D8" s="319">
        <f>IF('Mapping Template'!$J26=1,D$3,0)</f>
        <v>0</v>
      </c>
      <c r="E8" s="319">
        <f>IF('Mapping Template'!$J40=1,E$3,0)</f>
        <v>0</v>
      </c>
      <c r="F8" s="319">
        <f>IF('Mapping Template'!$J57=1,F$3,0)</f>
        <v>0</v>
      </c>
      <c r="G8" s="319">
        <f>IF('Mapping Template'!$J68=1,G$3,0)</f>
        <v>0</v>
      </c>
      <c r="H8" s="319">
        <f>IF('Mapping Template'!$J80=1,H$3,0)</f>
        <v>0</v>
      </c>
      <c r="I8" s="319">
        <f>IF('Mapping Template'!$J116=1,I$3,0)</f>
        <v>0</v>
      </c>
      <c r="J8" s="319">
        <f>IF('Mapping Template'!$J133=1,J$3,0)</f>
        <v>0</v>
      </c>
      <c r="K8" s="319">
        <f>IF('Mapping Template'!$J146=1,K$3,0)</f>
        <v>0</v>
      </c>
      <c r="L8" s="319"/>
      <c r="M8" s="319">
        <f>IF('Mapping Template'!$J157=1,M$3,0)</f>
        <v>0</v>
      </c>
      <c r="N8" s="319">
        <f>IF('Mapping Template'!$J164=1,N$3,0)</f>
        <v>0</v>
      </c>
      <c r="O8" s="319"/>
    </row>
    <row r="9" spans="1:15" x14ac:dyDescent="0.75">
      <c r="A9" s="321"/>
      <c r="B9" s="319">
        <f>IF('Mapping Template'!$J8=1,B$3,0)</f>
        <v>0</v>
      </c>
      <c r="C9" s="319">
        <f>IF('Mapping Template'!$J19=1,C$3,0)</f>
        <v>0</v>
      </c>
      <c r="D9" s="319">
        <f>IF('Mapping Template'!$J27=1,D$3,0)</f>
        <v>0</v>
      </c>
      <c r="E9" s="319">
        <f>IF('Mapping Template'!$J41=1,E$3,0)</f>
        <v>0</v>
      </c>
      <c r="F9" s="319">
        <f>IF('Mapping Template'!$J58=1,F$3,0)</f>
        <v>0</v>
      </c>
      <c r="G9" s="319">
        <f>IF('Mapping Template'!$J69=1,G$3,0)</f>
        <v>0</v>
      </c>
      <c r="H9" s="319">
        <f>IF('Mapping Template'!$J81=1,H$3,0)</f>
        <v>0</v>
      </c>
      <c r="I9" s="319">
        <f>IF('Mapping Template'!$J117=1,I$3,0)</f>
        <v>0</v>
      </c>
      <c r="J9" s="319">
        <f>IF('Mapping Template'!$J134=1,J$3,0)</f>
        <v>0</v>
      </c>
      <c r="K9" s="319">
        <f>IF('Mapping Template'!$J147=1,K$3,0)</f>
        <v>0</v>
      </c>
      <c r="L9" s="319"/>
      <c r="M9" s="319">
        <f>IF('Mapping Template'!$J158=1,M$3,0)</f>
        <v>0</v>
      </c>
      <c r="N9" s="319"/>
      <c r="O9" s="319"/>
    </row>
    <row r="10" spans="1:15" x14ac:dyDescent="0.75">
      <c r="A10" s="321"/>
      <c r="B10" s="319">
        <f>IF('Mapping Template'!$J9=1,B$3,0)</f>
        <v>0</v>
      </c>
      <c r="C10" s="319">
        <f>IF('Mapping Template'!$J20=1,C$3,0)</f>
        <v>0</v>
      </c>
      <c r="D10" s="319">
        <f>IF('Mapping Template'!$J28=1,D$3,0)</f>
        <v>0</v>
      </c>
      <c r="E10" s="319">
        <f>IF('Mapping Template'!$J42=1,E$3,0)</f>
        <v>0</v>
      </c>
      <c r="F10" s="319">
        <f>IF('Mapping Template'!$J59=1,F$3,0)</f>
        <v>0</v>
      </c>
      <c r="G10" s="319">
        <f>IF('Mapping Template'!$J70=1,G$3,0)</f>
        <v>0</v>
      </c>
      <c r="H10" s="319">
        <f>IF('Mapping Template'!$J82=1,H$3,0)</f>
        <v>0</v>
      </c>
      <c r="I10" s="319">
        <f>IF('Mapping Template'!$J118=1,I$3,0)</f>
        <v>0</v>
      </c>
      <c r="J10" s="319">
        <f>IF('Mapping Template'!$J135=1,J$3,0)</f>
        <v>0</v>
      </c>
      <c r="K10" s="319">
        <f>IF('Mapping Template'!$J148=1,K$3,0)</f>
        <v>0</v>
      </c>
      <c r="L10" s="319"/>
      <c r="M10" s="319">
        <f>IF('Mapping Template'!$J159=1,M$3,0)</f>
        <v>0</v>
      </c>
      <c r="N10" s="319"/>
      <c r="O10" s="319"/>
    </row>
    <row r="11" spans="1:15" x14ac:dyDescent="0.75">
      <c r="A11" s="321"/>
      <c r="B11" s="319">
        <f>IF('Mapping Template'!$J10=1,B$3,0)</f>
        <v>0</v>
      </c>
      <c r="C11" s="319">
        <f>IF('Mapping Template'!$J21=1,C$3,0)</f>
        <v>0</v>
      </c>
      <c r="D11" s="319">
        <f>IF('Mapping Template'!$J29=1,D$3,0)</f>
        <v>0</v>
      </c>
      <c r="E11" s="319">
        <f>IF('Mapping Template'!$J43=1,E$3,0)</f>
        <v>0</v>
      </c>
      <c r="F11" s="319">
        <f>IF('Mapping Template'!$J60=1,F$3,0)</f>
        <v>0</v>
      </c>
      <c r="G11" s="319">
        <f>IF('Mapping Template'!$J71=1,G$3,0)</f>
        <v>0</v>
      </c>
      <c r="H11" s="319">
        <f>IF('Mapping Template'!$J83=1,H$3,0)</f>
        <v>0</v>
      </c>
      <c r="I11" s="319">
        <f>IF('Mapping Template'!$J119=1,I$3,0)</f>
        <v>0</v>
      </c>
      <c r="J11" s="319">
        <f>IF('Mapping Template'!$J136=1,J$3,0)</f>
        <v>0</v>
      </c>
      <c r="K11" s="319"/>
      <c r="L11" s="319"/>
      <c r="M11" s="319"/>
      <c r="N11" s="319"/>
      <c r="O11" s="319"/>
    </row>
    <row r="12" spans="1:15" x14ac:dyDescent="0.75">
      <c r="A12" s="321"/>
      <c r="B12" s="319">
        <f>IF('Mapping Template'!$J11=1,B$3,0)</f>
        <v>0</v>
      </c>
      <c r="C12" s="319"/>
      <c r="D12" s="319">
        <f>IF('Mapping Template'!$J30=1,D$3,0)</f>
        <v>0</v>
      </c>
      <c r="E12" s="319">
        <f>IF('Mapping Template'!$J44=1,E$3,0)</f>
        <v>0</v>
      </c>
      <c r="F12" s="319">
        <f>IF('Mapping Template'!$J61=1,F$3,0)</f>
        <v>0</v>
      </c>
      <c r="G12" s="319">
        <f>IF('Mapping Template'!$J72=1,G$3,0)</f>
        <v>0</v>
      </c>
      <c r="H12" s="319">
        <f>IF('Mapping Template'!$J84=1,H$3,0)</f>
        <v>0</v>
      </c>
      <c r="I12" s="319">
        <f>IF('Mapping Template'!$J120=1,I$3,0)</f>
        <v>0</v>
      </c>
      <c r="J12" s="319">
        <f>IF('Mapping Template'!$J137=1,J$3,0)</f>
        <v>0</v>
      </c>
      <c r="K12" s="319"/>
      <c r="L12" s="319"/>
      <c r="M12" s="319"/>
      <c r="N12" s="319"/>
      <c r="O12" s="319"/>
    </row>
    <row r="13" spans="1:15" x14ac:dyDescent="0.75">
      <c r="A13" s="321"/>
      <c r="B13" s="319">
        <f>IF('Mapping Template'!$J12=1,B$3,0)</f>
        <v>0</v>
      </c>
      <c r="C13" s="319"/>
      <c r="D13" s="319">
        <f>IF('Mapping Template'!$J31=1,D$3,0)</f>
        <v>0</v>
      </c>
      <c r="E13" s="319">
        <f>IF('Mapping Template'!$J45=1,E$3,0)</f>
        <v>0</v>
      </c>
      <c r="F13" s="319">
        <f>IF('Mapping Template'!$J62=1,F$3,0)</f>
        <v>0</v>
      </c>
      <c r="G13" s="319">
        <f>IF('Mapping Template'!$J73=1,G$3,0)</f>
        <v>0</v>
      </c>
      <c r="H13" s="319">
        <f>IF('Mapping Template'!$J85=1,H$3,0)</f>
        <v>0</v>
      </c>
      <c r="I13" s="319">
        <f>IF('Mapping Template'!$J121=1,I$3,0)</f>
        <v>0</v>
      </c>
      <c r="J13" s="319">
        <f>IF('Mapping Template'!$J138=1,J$3,0)</f>
        <v>0</v>
      </c>
      <c r="K13" s="319"/>
      <c r="L13" s="319"/>
      <c r="M13" s="319"/>
      <c r="N13" s="319"/>
      <c r="O13" s="319"/>
    </row>
    <row r="14" spans="1:15" x14ac:dyDescent="0.75">
      <c r="A14" s="321"/>
      <c r="B14" s="319">
        <f>IF('Mapping Template'!$J13=1,B$3,0)</f>
        <v>0</v>
      </c>
      <c r="C14" s="319"/>
      <c r="D14" s="319">
        <f>IF('Mapping Template'!$J32=1,D$3,0)</f>
        <v>0</v>
      </c>
      <c r="E14" s="319">
        <f>IF('Mapping Template'!$J46=1,E$3,0)</f>
        <v>0</v>
      </c>
      <c r="F14" s="319">
        <f>IF('Mapping Template'!$J63=1,F$3,0)</f>
        <v>0</v>
      </c>
      <c r="G14" s="319">
        <f>IF('Mapping Template'!$J74=1,G$3,0)</f>
        <v>0</v>
      </c>
      <c r="H14" s="319">
        <f>IF('Mapping Template'!$J86=1,H$3,0)</f>
        <v>0</v>
      </c>
      <c r="I14" s="319">
        <f>IF('Mapping Template'!$J122=1,I$3,0)</f>
        <v>0</v>
      </c>
      <c r="J14" s="319">
        <f>IF('Mapping Template'!$J139=1,J$3,0)</f>
        <v>0</v>
      </c>
      <c r="K14" s="319"/>
      <c r="L14" s="319"/>
      <c r="M14" s="319"/>
      <c r="N14" s="319"/>
      <c r="O14" s="319"/>
    </row>
    <row r="15" spans="1:15" x14ac:dyDescent="0.75">
      <c r="A15" s="321"/>
      <c r="B15" s="319"/>
      <c r="C15" s="319"/>
      <c r="D15" s="319">
        <f>IF('Mapping Template'!$J33=1,D$3,0)</f>
        <v>0</v>
      </c>
      <c r="E15" s="319">
        <f>IF('Mapping Template'!$J47=1,E$3,0)</f>
        <v>0</v>
      </c>
      <c r="F15" s="319"/>
      <c r="G15" s="319">
        <f>IF('Mapping Template'!$J75=1,G$3,0)</f>
        <v>0</v>
      </c>
      <c r="H15" s="319">
        <f>IF('Mapping Template'!$J87=1,H$3,0)</f>
        <v>0</v>
      </c>
      <c r="I15" s="319">
        <f>IF('Mapping Template'!$J123=1,I$3,0)</f>
        <v>0</v>
      </c>
      <c r="J15" s="319">
        <f>IF('Mapping Template'!$J140=1,J$3,0)</f>
        <v>0</v>
      </c>
      <c r="K15" s="319"/>
      <c r="L15" s="319"/>
      <c r="M15" s="319"/>
      <c r="N15" s="319"/>
      <c r="O15" s="319"/>
    </row>
    <row r="16" spans="1:15" x14ac:dyDescent="0.75">
      <c r="A16" s="321"/>
      <c r="B16" s="319"/>
      <c r="C16" s="319"/>
      <c r="D16" s="319">
        <f>IF('Mapping Template'!$J34=1,D$3,0)</f>
        <v>0</v>
      </c>
      <c r="E16" s="319">
        <f>IF('Mapping Template'!$J48=1,E$3,0)</f>
        <v>0</v>
      </c>
      <c r="F16" s="319"/>
      <c r="G16" s="319"/>
      <c r="H16" s="319">
        <f>IF('Mapping Template'!$J88=1,H$3,0)</f>
        <v>0</v>
      </c>
      <c r="I16" s="319">
        <f>IF('Mapping Template'!$J124=1,I$3,0)</f>
        <v>0</v>
      </c>
      <c r="J16" s="319">
        <f>IF('Mapping Template'!$J141=1,J$3,0)</f>
        <v>0</v>
      </c>
      <c r="K16" s="319"/>
      <c r="L16" s="319"/>
      <c r="M16" s="319"/>
      <c r="N16" s="319"/>
      <c r="O16" s="319"/>
    </row>
    <row r="17" spans="1:15" x14ac:dyDescent="0.75">
      <c r="A17" s="321"/>
      <c r="B17" s="319"/>
      <c r="C17" s="319"/>
      <c r="D17" s="319">
        <f>IF('Mapping Template'!$J35=1,D$3,0)</f>
        <v>0</v>
      </c>
      <c r="E17" s="319">
        <f>IF('Mapping Template'!$J49=1,E$3,0)</f>
        <v>0</v>
      </c>
      <c r="F17" s="319"/>
      <c r="G17" s="319"/>
      <c r="H17" s="319">
        <f>IF('Mapping Template'!$J89=1,H$3,0)</f>
        <v>0</v>
      </c>
      <c r="I17" s="319">
        <f>IF('Mapping Template'!$J125=1,I$3,0)</f>
        <v>0</v>
      </c>
      <c r="J17" s="319"/>
      <c r="K17" s="319"/>
      <c r="L17" s="319"/>
      <c r="M17" s="319"/>
      <c r="N17" s="319"/>
      <c r="O17" s="319"/>
    </row>
    <row r="18" spans="1:15" x14ac:dyDescent="0.75">
      <c r="A18" s="321"/>
      <c r="B18" s="319"/>
      <c r="C18" s="319"/>
      <c r="D18" s="319"/>
      <c r="E18" s="319">
        <f>IF('Mapping Template'!$J50=1,E$3,0)</f>
        <v>0</v>
      </c>
      <c r="F18" s="319"/>
      <c r="G18" s="319"/>
      <c r="H18" s="319">
        <f>IF('Mapping Template'!$J90=1,H$3,0)</f>
        <v>0</v>
      </c>
      <c r="I18" s="319">
        <f>IF('Mapping Template'!$J126=1,I$3,0)</f>
        <v>0</v>
      </c>
      <c r="J18" s="319"/>
      <c r="K18" s="319"/>
      <c r="L18" s="319"/>
      <c r="M18" s="319"/>
      <c r="N18" s="319"/>
      <c r="O18" s="319"/>
    </row>
    <row r="19" spans="1:15" x14ac:dyDescent="0.75">
      <c r="A19" s="321"/>
      <c r="B19" s="319"/>
      <c r="C19" s="319"/>
      <c r="D19" s="319"/>
      <c r="E19" s="319">
        <f>IF('Mapping Template'!$J51=1,E$3,0)</f>
        <v>0</v>
      </c>
      <c r="F19" s="319"/>
      <c r="G19" s="319"/>
      <c r="H19" s="319">
        <f>IF('Mapping Template'!$J91=1,H$3,0)</f>
        <v>0</v>
      </c>
      <c r="I19" s="319">
        <f>IF('Mapping Template'!$J127=1,I$3,0)</f>
        <v>0</v>
      </c>
      <c r="J19" s="319"/>
      <c r="K19" s="319"/>
      <c r="L19" s="319"/>
      <c r="M19" s="319"/>
      <c r="N19" s="319"/>
      <c r="O19" s="319"/>
    </row>
    <row r="20" spans="1:15" x14ac:dyDescent="0.75">
      <c r="A20" s="321"/>
      <c r="B20" s="319"/>
      <c r="C20" s="319"/>
      <c r="D20" s="319"/>
      <c r="E20" s="319">
        <f>IF('Mapping Template'!$J52=1,E$3,0)</f>
        <v>0</v>
      </c>
      <c r="F20" s="319"/>
      <c r="G20" s="319"/>
      <c r="H20" s="319">
        <f>IF('Mapping Template'!$J92=1,H$3,0)</f>
        <v>0</v>
      </c>
      <c r="I20" s="319">
        <f>IF('Mapping Template'!$J128=1,I$3,0)</f>
        <v>0</v>
      </c>
      <c r="J20" s="319"/>
      <c r="K20" s="319"/>
      <c r="L20" s="319"/>
      <c r="M20" s="319"/>
      <c r="N20" s="319"/>
      <c r="O20" s="319"/>
    </row>
    <row r="21" spans="1:15" x14ac:dyDescent="0.75">
      <c r="A21" s="321"/>
      <c r="B21" s="319"/>
      <c r="C21" s="319"/>
      <c r="D21" s="319"/>
      <c r="E21" s="319"/>
      <c r="F21" s="319"/>
      <c r="G21" s="319"/>
      <c r="H21" s="319">
        <f>IF('Mapping Template'!$J93=1,H$3,0)</f>
        <v>0</v>
      </c>
      <c r="I21" s="319"/>
      <c r="J21" s="319"/>
      <c r="K21" s="319"/>
      <c r="L21" s="319"/>
      <c r="M21" s="319"/>
      <c r="N21" s="319"/>
      <c r="O21" s="319"/>
    </row>
    <row r="22" spans="1:15" x14ac:dyDescent="0.75">
      <c r="A22" s="321"/>
      <c r="B22" s="319"/>
      <c r="C22" s="319"/>
      <c r="D22" s="319"/>
      <c r="E22" s="319"/>
      <c r="F22" s="319"/>
      <c r="G22" s="319"/>
      <c r="H22" s="319">
        <f>IF('Mapping Template'!$J94=1,H$3,0)</f>
        <v>0</v>
      </c>
      <c r="I22" s="319"/>
      <c r="J22" s="319"/>
      <c r="K22" s="319"/>
      <c r="L22" s="319"/>
      <c r="M22" s="319"/>
      <c r="N22" s="319"/>
      <c r="O22" s="319"/>
    </row>
    <row r="23" spans="1:15" x14ac:dyDescent="0.75">
      <c r="A23" s="321"/>
      <c r="B23" s="319"/>
      <c r="C23" s="319"/>
      <c r="D23" s="319"/>
      <c r="E23" s="319"/>
      <c r="F23" s="319"/>
      <c r="G23" s="319"/>
      <c r="H23" s="319">
        <f>IF('Mapping Template'!$J95=1,H$3,0)</f>
        <v>0</v>
      </c>
      <c r="I23" s="319"/>
      <c r="J23" s="319"/>
      <c r="K23" s="319"/>
      <c r="L23" s="319"/>
      <c r="M23" s="319"/>
      <c r="N23" s="319"/>
      <c r="O23" s="319"/>
    </row>
    <row r="24" spans="1:15" x14ac:dyDescent="0.75">
      <c r="A24" s="321"/>
      <c r="B24" s="319"/>
      <c r="C24" s="319"/>
      <c r="D24" s="319"/>
      <c r="E24" s="319"/>
      <c r="F24" s="319"/>
      <c r="G24" s="319"/>
      <c r="H24" s="319">
        <f>IF('Mapping Template'!$J96=1,H$3,0)</f>
        <v>0</v>
      </c>
      <c r="I24" s="319"/>
      <c r="J24" s="319"/>
      <c r="K24" s="319"/>
      <c r="L24" s="319"/>
      <c r="M24" s="319"/>
      <c r="N24" s="319"/>
      <c r="O24" s="319"/>
    </row>
    <row r="25" spans="1:15" x14ac:dyDescent="0.75">
      <c r="A25" s="321"/>
      <c r="B25" s="319"/>
      <c r="C25" s="319"/>
      <c r="D25" s="319"/>
      <c r="E25" s="319"/>
      <c r="F25" s="319"/>
      <c r="G25" s="319"/>
      <c r="H25" s="319">
        <f>IF('Mapping Template'!$J97=1,H$3,0)</f>
        <v>0</v>
      </c>
      <c r="I25" s="319"/>
      <c r="J25" s="319"/>
      <c r="K25" s="319"/>
      <c r="L25" s="319"/>
      <c r="M25" s="319"/>
      <c r="N25" s="319"/>
      <c r="O25" s="319"/>
    </row>
    <row r="26" spans="1:15" x14ac:dyDescent="0.75">
      <c r="B26" s="319"/>
      <c r="C26" s="319"/>
      <c r="D26" s="319"/>
      <c r="E26" s="319"/>
      <c r="F26" s="319"/>
      <c r="G26" s="319"/>
      <c r="H26" s="319">
        <f>IF('Mapping Template'!$J98=1,H$3,0)</f>
        <v>0</v>
      </c>
      <c r="I26" s="319"/>
      <c r="J26" s="319"/>
      <c r="K26" s="319"/>
      <c r="L26" s="319"/>
      <c r="M26" s="319"/>
      <c r="N26" s="319"/>
      <c r="O26" s="319"/>
    </row>
    <row r="27" spans="1:15" x14ac:dyDescent="0.75">
      <c r="B27" s="320"/>
      <c r="C27" s="319"/>
      <c r="D27" s="319"/>
      <c r="E27" s="319"/>
      <c r="F27" s="319"/>
      <c r="G27" s="319"/>
      <c r="H27" s="319">
        <f>IF('Mapping Template'!$J99=1,H$3,0)</f>
        <v>0</v>
      </c>
      <c r="I27" s="319"/>
      <c r="J27" s="319"/>
      <c r="K27" s="319"/>
      <c r="L27" s="319"/>
      <c r="M27" s="319"/>
      <c r="N27" s="319"/>
      <c r="O27" s="319"/>
    </row>
    <row r="28" spans="1:15" x14ac:dyDescent="0.75">
      <c r="B28" s="320"/>
      <c r="C28" s="320"/>
      <c r="D28" s="320"/>
      <c r="E28" s="320"/>
      <c r="F28" s="320"/>
      <c r="G28" s="320"/>
      <c r="H28" s="319">
        <f>IF('Mapping Template'!$J100=1,H$3,0)</f>
        <v>0</v>
      </c>
      <c r="I28" s="320"/>
      <c r="J28" s="320"/>
      <c r="K28" s="320"/>
      <c r="L28" s="319"/>
      <c r="M28" s="319"/>
      <c r="N28" s="319"/>
      <c r="O28" s="319"/>
    </row>
    <row r="29" spans="1:15" x14ac:dyDescent="0.75">
      <c r="B29" s="320"/>
      <c r="C29" s="320"/>
      <c r="D29" s="320"/>
      <c r="E29" s="320"/>
      <c r="F29" s="320"/>
      <c r="G29" s="320"/>
      <c r="H29" s="319">
        <f>IF('Mapping Template'!$J101=1,H$3,0)</f>
        <v>0</v>
      </c>
      <c r="I29" s="320"/>
      <c r="J29" s="320"/>
      <c r="K29" s="320"/>
      <c r="L29" s="319"/>
      <c r="M29" s="319"/>
      <c r="N29" s="319"/>
      <c r="O29" s="319"/>
    </row>
    <row r="30" spans="1:15" x14ac:dyDescent="0.75">
      <c r="B30" s="320"/>
      <c r="C30" s="320"/>
      <c r="D30" s="320"/>
      <c r="E30" s="320"/>
      <c r="F30" s="320"/>
      <c r="G30" s="320"/>
      <c r="H30" s="319">
        <f>IF('Mapping Template'!$J102=1,H$3,0)</f>
        <v>0</v>
      </c>
      <c r="I30" s="320"/>
      <c r="J30" s="320"/>
      <c r="K30" s="320"/>
      <c r="L30" s="319"/>
      <c r="M30" s="319"/>
      <c r="N30" s="319"/>
      <c r="O30" s="319"/>
    </row>
    <row r="31" spans="1:15" x14ac:dyDescent="0.75">
      <c r="B31" s="320"/>
      <c r="C31" s="320"/>
      <c r="D31" s="320"/>
      <c r="E31" s="320"/>
      <c r="F31" s="320"/>
      <c r="G31" s="320"/>
      <c r="H31" s="319">
        <f>IF('Mapping Template'!$J103=1,H$3,0)</f>
        <v>0</v>
      </c>
      <c r="I31" s="320"/>
      <c r="J31" s="320"/>
      <c r="K31" s="320"/>
      <c r="L31" s="319"/>
      <c r="M31" s="319"/>
      <c r="N31" s="319"/>
      <c r="O31" s="319"/>
    </row>
    <row r="32" spans="1:15" x14ac:dyDescent="0.75">
      <c r="B32" s="320"/>
      <c r="C32" s="320"/>
      <c r="D32" s="320"/>
      <c r="E32" s="320"/>
      <c r="F32" s="320"/>
      <c r="G32" s="320"/>
      <c r="H32" s="319">
        <f>IF('Mapping Template'!$J104=1,H$3,0)</f>
        <v>0</v>
      </c>
      <c r="I32" s="320"/>
      <c r="J32" s="320"/>
      <c r="K32" s="320"/>
      <c r="L32" s="319"/>
      <c r="M32" s="319"/>
      <c r="N32" s="319"/>
      <c r="O32" s="319"/>
    </row>
    <row r="33" spans="2:15" x14ac:dyDescent="0.75">
      <c r="B33" s="320"/>
      <c r="C33" s="320"/>
      <c r="D33" s="320"/>
      <c r="E33" s="320"/>
      <c r="F33" s="320"/>
      <c r="G33" s="320"/>
      <c r="H33" s="319">
        <f>IF('Mapping Template'!$J105=1,H$3,0)</f>
        <v>0</v>
      </c>
      <c r="I33" s="320"/>
      <c r="J33" s="320"/>
      <c r="K33" s="320"/>
      <c r="L33" s="319"/>
      <c r="M33" s="319"/>
      <c r="N33" s="319"/>
      <c r="O33" s="319"/>
    </row>
    <row r="34" spans="2:15" x14ac:dyDescent="0.75">
      <c r="B34" s="320"/>
      <c r="C34" s="320"/>
      <c r="D34" s="320"/>
      <c r="E34" s="320"/>
      <c r="F34" s="320"/>
      <c r="G34" s="320"/>
      <c r="H34" s="319">
        <f>IF('Mapping Template'!$J106=1,H$3,0)</f>
        <v>0</v>
      </c>
      <c r="I34" s="320"/>
      <c r="J34" s="320"/>
      <c r="K34" s="320"/>
      <c r="L34" s="319"/>
      <c r="M34" s="319"/>
      <c r="N34" s="319"/>
      <c r="O34" s="319"/>
    </row>
    <row r="35" spans="2:15" x14ac:dyDescent="0.75">
      <c r="B35" s="320"/>
      <c r="C35" s="320"/>
      <c r="D35" s="320"/>
      <c r="E35" s="320"/>
      <c r="F35" s="320"/>
      <c r="G35" s="320"/>
      <c r="H35" s="319">
        <f>IF('Mapping Template'!$J107=1,H$3,0)</f>
        <v>0</v>
      </c>
      <c r="I35" s="320"/>
      <c r="J35" s="320"/>
      <c r="K35" s="320"/>
      <c r="L35" s="319"/>
      <c r="M35" s="319"/>
      <c r="N35" s="319"/>
      <c r="O35" s="319"/>
    </row>
    <row r="36" spans="2:15" x14ac:dyDescent="0.75">
      <c r="B36" s="320"/>
      <c r="C36" s="320"/>
      <c r="D36" s="320"/>
      <c r="E36" s="320"/>
      <c r="F36" s="320"/>
      <c r="G36" s="320"/>
      <c r="H36" s="319">
        <f>IF('Mapping Template'!$J108=1,H$3,0)</f>
        <v>0</v>
      </c>
      <c r="I36" s="320"/>
      <c r="J36" s="320"/>
      <c r="K36" s="320"/>
      <c r="L36" s="319"/>
      <c r="M36" s="319"/>
      <c r="N36" s="319"/>
      <c r="O36" s="319"/>
    </row>
    <row r="37" spans="2:15" x14ac:dyDescent="0.75">
      <c r="B37" s="320"/>
      <c r="C37" s="320"/>
      <c r="D37" s="320"/>
      <c r="E37" s="320"/>
      <c r="F37" s="320"/>
      <c r="G37" s="320"/>
      <c r="H37" s="319">
        <f>IF('Mapping Template'!$J109=1,H$3,0)</f>
        <v>0</v>
      </c>
      <c r="I37" s="320"/>
      <c r="J37" s="320"/>
      <c r="K37" s="320"/>
      <c r="L37" s="319"/>
      <c r="M37" s="319"/>
      <c r="N37" s="319"/>
      <c r="O37" s="319"/>
    </row>
    <row r="38" spans="2:15" x14ac:dyDescent="0.75">
      <c r="B38" s="320"/>
      <c r="C38" s="320"/>
      <c r="D38" s="320"/>
      <c r="E38" s="320"/>
      <c r="F38" s="320"/>
      <c r="G38" s="320"/>
      <c r="H38" s="319">
        <f>IF('Mapping Template'!$J110=1,H$3,0)</f>
        <v>0</v>
      </c>
      <c r="I38" s="320"/>
      <c r="J38" s="320"/>
      <c r="K38" s="320"/>
      <c r="L38" s="319"/>
      <c r="M38" s="319"/>
      <c r="N38" s="319"/>
      <c r="O38" s="319"/>
    </row>
    <row r="39" spans="2:15" x14ac:dyDescent="0.75">
      <c r="B39" s="320"/>
      <c r="C39" s="320"/>
      <c r="D39" s="320"/>
      <c r="E39" s="320"/>
      <c r="F39" s="320"/>
      <c r="G39" s="320"/>
      <c r="H39" s="319">
        <f>IF('Mapping Template'!$J111=1,H$3,0)</f>
        <v>0</v>
      </c>
      <c r="I39" s="320"/>
      <c r="J39" s="320"/>
      <c r="K39" s="320"/>
      <c r="L39" s="319"/>
      <c r="M39" s="319"/>
      <c r="N39" s="319"/>
      <c r="O39" s="319"/>
    </row>
    <row r="40" spans="2:15" x14ac:dyDescent="0.75">
      <c r="H40" s="315"/>
      <c r="L40" s="315"/>
      <c r="M40" s="315"/>
      <c r="N40" s="315"/>
      <c r="O40" s="315"/>
    </row>
    <row r="41" spans="2:15" x14ac:dyDescent="0.75">
      <c r="L41" s="315"/>
      <c r="M41" s="315"/>
      <c r="N41" s="315"/>
      <c r="O41" s="315"/>
    </row>
    <row r="42" spans="2:15" x14ac:dyDescent="0.75">
      <c r="L42" s="315"/>
      <c r="M42" s="315"/>
      <c r="N42" s="315"/>
      <c r="O42" s="315"/>
    </row>
    <row r="43" spans="2:15" x14ac:dyDescent="0.75">
      <c r="L43" s="315"/>
      <c r="N43" s="315"/>
    </row>
    <row r="44" spans="2:15" x14ac:dyDescent="0.75">
      <c r="L44" s="315"/>
      <c r="N44" s="315"/>
    </row>
    <row r="45" spans="2:15" x14ac:dyDescent="0.75">
      <c r="L45" s="315"/>
      <c r="N45" s="315"/>
    </row>
    <row r="46" spans="2:15" x14ac:dyDescent="0.75">
      <c r="L46" s="315"/>
      <c r="N46" s="315"/>
    </row>
    <row r="47" spans="2:15" x14ac:dyDescent="0.75">
      <c r="L47" s="315"/>
      <c r="N47" s="315"/>
    </row>
    <row r="48" spans="2:15" x14ac:dyDescent="0.75">
      <c r="L48" s="315"/>
      <c r="N48" s="315"/>
    </row>
    <row r="49" spans="12:14" x14ac:dyDescent="0.75">
      <c r="L49" s="315"/>
      <c r="N49" s="315"/>
    </row>
    <row r="50" spans="12:14" x14ac:dyDescent="0.75">
      <c r="L50" s="315"/>
      <c r="N50" s="315"/>
    </row>
    <row r="51" spans="12:14" x14ac:dyDescent="0.75">
      <c r="L51" s="315"/>
      <c r="N51" s="315"/>
    </row>
    <row r="52" spans="12:14" x14ac:dyDescent="0.75">
      <c r="L52" s="315"/>
      <c r="N52" s="315"/>
    </row>
    <row r="53" spans="12:14" x14ac:dyDescent="0.75">
      <c r="L53" s="315"/>
    </row>
    <row r="54" spans="12:14" x14ac:dyDescent="0.75">
      <c r="L54" s="315"/>
    </row>
    <row r="55" spans="12:14" x14ac:dyDescent="0.75">
      <c r="L55" s="315"/>
    </row>
    <row r="56" spans="12:14" x14ac:dyDescent="0.75">
      <c r="L56" s="315"/>
    </row>
    <row r="57" spans="12:14" x14ac:dyDescent="0.75">
      <c r="L57" s="315"/>
    </row>
    <row r="58" spans="12:14" x14ac:dyDescent="0.75">
      <c r="L58" s="315"/>
    </row>
    <row r="59" spans="12:14" x14ac:dyDescent="0.75">
      <c r="L59" s="315"/>
    </row>
    <row r="60" spans="12:14" x14ac:dyDescent="0.75">
      <c r="L60" s="315"/>
    </row>
    <row r="61" spans="12:14" x14ac:dyDescent="0.75">
      <c r="L61" s="315"/>
    </row>
    <row r="62" spans="12:14" x14ac:dyDescent="0.75">
      <c r="L62" s="315"/>
    </row>
    <row r="63" spans="12:14" x14ac:dyDescent="0.75">
      <c r="L63" s="315"/>
    </row>
    <row r="64" spans="12:14" x14ac:dyDescent="0.75">
      <c r="L64" s="315"/>
    </row>
    <row r="65" spans="12:12" x14ac:dyDescent="0.75">
      <c r="L65" s="315"/>
    </row>
    <row r="66" spans="12:12" x14ac:dyDescent="0.75">
      <c r="L66" s="315"/>
    </row>
    <row r="67" spans="12:12" x14ac:dyDescent="0.75">
      <c r="L67" s="315"/>
    </row>
  </sheetData>
  <mergeCells count="1">
    <mergeCell ref="A5:A25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schemas.microsoft.com/office/2006/metadata/properties"/>
    <ds:schemaRef ds:uri="http://schemas.microsoft.com/office/infopath/2007/PartnerControls"/>
    <ds:schemaRef ds:uri="2717a2cc-f512-4d49-8f27-545b42fa0c9a"/>
    <ds:schemaRef ds:uri="c1745aab-47d5-421a-999d-4b79c06ba2f6"/>
    <ds:schemaRef ds:uri="851e336e-eb2e-4526-bd5f-3e0ee4a4c411"/>
    <ds:schemaRef ds:uri="4fba6418-506c-4512-b45b-bc7d16dfaf5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EAE44-19AC-4A61-AB29-941A268D7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2025-01-02T14:09:15Z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